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80" windowWidth="19020" windowHeight="12600" activeTab="1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стр.1_4!$31:$35</definedName>
    <definedName name="_xlnm.Print_Area" localSheetId="0">стр.1_4!$A$1:$IQ$132</definedName>
    <definedName name="_xlnm.Print_Area" localSheetId="1">стр.5_7!$A$1:$EW$79</definedName>
  </definedNames>
  <calcPr calcId="144525" refMode="R1C1"/>
</workbook>
</file>

<file path=xl/calcChain.xml><?xml version="1.0" encoding="utf-8"?>
<calcChain xmlns="http://schemas.openxmlformats.org/spreadsheetml/2006/main">
  <c r="FR99" i="4" l="1"/>
  <c r="FR98" i="4"/>
  <c r="DR99" i="4"/>
  <c r="DR98" i="4"/>
  <c r="GR95" i="4" l="1"/>
  <c r="GR90" i="4" s="1"/>
  <c r="ER95" i="4"/>
  <c r="ER90" i="4" s="1"/>
  <c r="DO95" i="4"/>
  <c r="DO90" i="4" s="1"/>
  <c r="GR42" i="4"/>
  <c r="ER42" i="4" l="1"/>
  <c r="DO42" i="4" l="1"/>
  <c r="DO78" i="4" l="1"/>
  <c r="DP78" i="4"/>
  <c r="DQ78" i="4"/>
  <c r="DQ95" i="4"/>
  <c r="DN95" i="4"/>
  <c r="DA98" i="4"/>
  <c r="DQ90" i="4" l="1"/>
  <c r="DP67" i="4"/>
  <c r="DO84" i="4"/>
  <c r="DP84" i="4"/>
  <c r="DQ84" i="4"/>
  <c r="DA103" i="4" l="1"/>
  <c r="GE95" i="4" l="1"/>
  <c r="EE95" i="4"/>
  <c r="FE67" i="4" l="1"/>
  <c r="DA42" i="4"/>
  <c r="FE42" i="4"/>
  <c r="DN90" i="4"/>
  <c r="FR102" i="4"/>
  <c r="DR102" i="4"/>
  <c r="DA102" i="4"/>
  <c r="HE67" i="4" l="1"/>
  <c r="DA36" i="4" l="1"/>
  <c r="DA37" i="4"/>
  <c r="FR101" i="4" l="1"/>
  <c r="FR103" i="4"/>
  <c r="FR104" i="4"/>
  <c r="FR105" i="4"/>
  <c r="FR100" i="4"/>
  <c r="FR97" i="4"/>
  <c r="DR101" i="4"/>
  <c r="DR103" i="4"/>
  <c r="DR104" i="4"/>
  <c r="DR105" i="4"/>
  <c r="DR100" i="4"/>
  <c r="DR97" i="4"/>
  <c r="DA99" i="4"/>
  <c r="DA100" i="4"/>
  <c r="DA101" i="4"/>
  <c r="DA104" i="4"/>
  <c r="DA105" i="4"/>
  <c r="DA97" i="4"/>
  <c r="DA72" i="4"/>
  <c r="DA55" i="4" l="1"/>
  <c r="DN38" i="4"/>
  <c r="GE90" i="4" l="1"/>
  <c r="EE90" i="4"/>
  <c r="EE74" i="4"/>
  <c r="EE68" i="4" s="1"/>
  <c r="DO67" i="4"/>
  <c r="DN78" i="4"/>
  <c r="DN74" i="4"/>
  <c r="DN68" i="4" s="1"/>
  <c r="EE67" i="4" l="1"/>
  <c r="DA95" i="4"/>
  <c r="DR55" i="4"/>
  <c r="DR44" i="4"/>
  <c r="FR44" i="4"/>
  <c r="FR55" i="4"/>
  <c r="GE38" i="4"/>
  <c r="HE38" i="4"/>
  <c r="HE95" i="4"/>
  <c r="HE42" i="4"/>
  <c r="HE90" i="4"/>
  <c r="FE38" i="4"/>
  <c r="FE90" i="4" s="1"/>
  <c r="DN21" i="5" s="1"/>
  <c r="EE38" i="4"/>
  <c r="DA44" i="4"/>
  <c r="FR89" i="4"/>
  <c r="FR88" i="4"/>
  <c r="FR87" i="4"/>
  <c r="FR86" i="4"/>
  <c r="FR85" i="4"/>
  <c r="FR83" i="4"/>
  <c r="FR82" i="4"/>
  <c r="FR81" i="4"/>
  <c r="FR80" i="4"/>
  <c r="FR79" i="4"/>
  <c r="FR77" i="4"/>
  <c r="FR76" i="4"/>
  <c r="FR75" i="4"/>
  <c r="FR73" i="4"/>
  <c r="FR72" i="4"/>
  <c r="FR71" i="4"/>
  <c r="FR70" i="4"/>
  <c r="FR69" i="4"/>
  <c r="FR37" i="4"/>
  <c r="FR36" i="4"/>
  <c r="DR89" i="4"/>
  <c r="DR88" i="4"/>
  <c r="DR87" i="4"/>
  <c r="DR86" i="4"/>
  <c r="DR85" i="4"/>
  <c r="DR83" i="4"/>
  <c r="DR82" i="4"/>
  <c r="DR81" i="4"/>
  <c r="DR80" i="4"/>
  <c r="DR79" i="4"/>
  <c r="DR77" i="4"/>
  <c r="DR76" i="4"/>
  <c r="DR75" i="4"/>
  <c r="DR73" i="4"/>
  <c r="DR72" i="4"/>
  <c r="DR71" i="4"/>
  <c r="DR70" i="4"/>
  <c r="DR69" i="4"/>
  <c r="DR37" i="4"/>
  <c r="DR36" i="4"/>
  <c r="FE95" i="4"/>
  <c r="FE84" i="4"/>
  <c r="DZ20" i="5"/>
  <c r="FR95" i="4"/>
  <c r="DR90" i="4"/>
  <c r="DR74" i="4"/>
  <c r="DP38" i="4"/>
  <c r="DP90" i="4" s="1"/>
  <c r="DQ38" i="4"/>
  <c r="DQ74" i="4"/>
  <c r="DQ68" i="4" s="1"/>
  <c r="DQ67" i="4" s="1"/>
  <c r="ER84" i="4"/>
  <c r="GE84" i="4"/>
  <c r="FR84" i="4" s="1"/>
  <c r="EE84" i="4"/>
  <c r="DN84" i="4"/>
  <c r="DN67" i="4" s="1"/>
  <c r="GR38" i="4"/>
  <c r="DA69" i="4"/>
  <c r="DA70" i="4"/>
  <c r="DA71" i="4"/>
  <c r="DA73" i="4"/>
  <c r="DA75" i="4"/>
  <c r="DA76" i="4"/>
  <c r="DA77" i="4"/>
  <c r="DA79" i="4"/>
  <c r="DA80" i="4"/>
  <c r="DA81" i="4"/>
  <c r="DA82" i="4"/>
  <c r="DA83" i="4"/>
  <c r="DA85" i="4"/>
  <c r="DA86" i="4"/>
  <c r="DA87" i="4"/>
  <c r="DA88" i="4"/>
  <c r="DA89" i="4"/>
  <c r="DA78" i="4"/>
  <c r="GE74" i="4"/>
  <c r="GE78" i="4"/>
  <c r="EE78" i="4"/>
  <c r="DR78" i="4"/>
  <c r="FR42" i="4"/>
  <c r="ER38" i="4"/>
  <c r="ER67" i="4" s="1"/>
  <c r="DR42" i="4"/>
  <c r="FR78" i="4"/>
  <c r="DA74" i="4"/>
  <c r="DN18" i="5"/>
  <c r="DN15" i="5" s="1"/>
  <c r="DR84" i="4" l="1"/>
  <c r="DR95" i="4"/>
  <c r="FR74" i="4"/>
  <c r="GE68" i="4"/>
  <c r="GE67" i="4" s="1"/>
  <c r="DN20" i="5"/>
  <c r="DR67" i="4"/>
  <c r="DR38" i="4"/>
  <c r="GR67" i="4"/>
  <c r="FR38" i="4"/>
  <c r="DR68" i="4"/>
  <c r="DA84" i="4"/>
  <c r="DO38" i="4"/>
  <c r="DA38" i="4" s="1"/>
  <c r="DA68" i="4"/>
  <c r="DN36" i="5"/>
  <c r="DN35" i="5" s="1"/>
  <c r="DB21" i="5" l="1"/>
  <c r="DB20" i="5" s="1"/>
  <c r="DA90" i="4"/>
  <c r="DB36" i="5"/>
  <c r="DB35" i="5" s="1"/>
  <c r="DB18" i="5"/>
  <c r="DB15" i="5" s="1"/>
  <c r="DZ36" i="5"/>
  <c r="DZ35" i="5" s="1"/>
  <c r="FR67" i="4"/>
  <c r="FR90" i="4"/>
  <c r="DN8" i="5"/>
  <c r="FR68" i="4"/>
  <c r="DN13" i="5" l="1"/>
  <c r="DA67" i="4"/>
  <c r="DB8" i="5"/>
  <c r="DB13" i="5" s="1"/>
  <c r="DB41" i="5" s="1"/>
  <c r="DB39" i="5" s="1"/>
  <c r="DZ18" i="5"/>
  <c r="DZ15" i="5" s="1"/>
  <c r="DZ8" i="5"/>
  <c r="DZ13" i="5" s="1"/>
  <c r="DZ43" i="5" s="1"/>
  <c r="DZ39" i="5" s="1"/>
  <c r="DN42" i="5" l="1"/>
  <c r="DN39" i="5" s="1"/>
</calcChain>
</file>

<file path=xl/sharedStrings.xml><?xml version="1.0" encoding="utf-8"?>
<sst xmlns="http://schemas.openxmlformats.org/spreadsheetml/2006/main" count="500" uniqueCount="328">
  <si>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</si>
  <si>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</si>
  <si>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</si>
  <si>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</si>
  <si>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</si>
  <si>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</si>
  <si>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</si>
  <si>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</si>
  <si>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</si>
  <si>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</si>
  <si>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</si>
  <si>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</si>
  <si>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</si>
  <si>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</si>
  <si>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</si>
  <si>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</si>
  <si>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</si>
  <si>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</si>
  <si>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</si>
  <si>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</si>
  <si>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</si>
  <si>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</si>
  <si>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</si>
  <si>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(на 20</t>
  </si>
  <si>
    <t>г. и плановый период 20</t>
  </si>
  <si>
    <t>и 20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</si>
  <si>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</si>
  <si>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</si>
  <si>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</si>
  <si>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</si>
  <si>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</si>
  <si>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</si>
  <si>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</si>
  <si>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</si>
  <si>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</si>
  <si>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</si>
  <si>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</si>
  <si>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</si>
  <si>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</si>
  <si>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</si>
  <si>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</si>
  <si>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</si>
  <si>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</si>
  <si>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</si>
  <si>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</si>
  <si>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</si>
  <si>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</si>
  <si>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</si>
  <si>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</si>
  <si>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</si>
  <si>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</si>
  <si>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</si>
  <si>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</si>
  <si>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</si>
  <si>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</si>
  <si>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</si>
  <si>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</si>
  <si>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</si>
  <si>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</si>
  <si>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</si>
  <si>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</si>
  <si>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</si>
  <si>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</si>
  <si>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</si>
  <si>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</si>
  <si>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</si>
  <si>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</si>
  <si>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</si>
  <si>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</si>
  <si>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</si>
  <si>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</si>
  <si>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</si>
  <si>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</si>
  <si>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</si>
  <si>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</si>
  <si>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</si>
  <si>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</si>
  <si>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</si>
  <si>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</si>
  <si>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</si>
  <si>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</si>
  <si>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</si>
  <si>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</si>
  <si>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</si>
  <si>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</si>
  <si>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</si>
  <si>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</si>
  <si>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</si>
  <si>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</si>
  <si>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</si>
  <si>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</si>
  <si>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</si>
  <si>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</si>
  <si>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</si>
  <si>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</si>
  <si>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</si>
  <si>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</si>
  <si>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</si>
  <si>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</si>
  <si>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</si>
  <si>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</si>
  <si>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</si>
  <si>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</si>
  <si>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</si>
  <si>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</si>
  <si>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</si>
  <si>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</si>
  <si>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</si>
  <si>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</si>
  <si>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</si>
  <si>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</si>
  <si>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</si>
  <si>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</si>
  <si>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</si>
  <si>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</si>
  <si>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</si>
  <si>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</si>
  <si>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</si>
  <si>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</si>
  <si>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</si>
  <si>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</si>
  <si>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</si>
  <si>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</si>
  <si>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</si>
  <si>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</si>
  <si>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</si>
  <si>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</si>
  <si>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</si>
  <si>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</si>
  <si>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</si>
  <si>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</si>
  <si>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</si>
  <si>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</si>
  <si>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</si>
  <si>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</si>
  <si>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</si>
  <si>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</si>
  <si>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</si>
  <si>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</si>
  <si>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</si>
  <si>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</si>
  <si>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</si>
  <si>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</si>
  <si>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</si>
  <si>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</si>
  <si>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</si>
  <si>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</si>
  <si>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</si>
  <si>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</si>
  <si>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</si>
  <si>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</si>
  <si>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</si>
  <si>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</si>
  <si>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</si>
  <si>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</si>
  <si>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</si>
  <si>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</si>
  <si>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</si>
  <si>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</si>
  <si>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</si>
  <si>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</si>
  <si>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</si>
  <si>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</si>
  <si>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</si>
  <si>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</si>
  <si>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</si>
  <si>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</si>
  <si>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</si>
  <si>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</si>
  <si>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</si>
  <si>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</si>
  <si>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</si>
  <si>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</si>
  <si>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</si>
  <si>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</si>
  <si>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</si>
  <si>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</si>
  <si>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</si>
  <si>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</si>
  <si>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</si>
  <si>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</si>
  <si>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</si>
  <si>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</si>
  <si>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26321.1</t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</si>
  <si>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</si>
  <si>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</si>
  <si>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</si>
  <si>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</si>
  <si>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</si>
  <si>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</si>
  <si>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</si>
  <si>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</si>
  <si>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</si>
  <si>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</si>
  <si>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</si>
  <si>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</si>
  <si>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</si>
  <si>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</si>
  <si>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</si>
  <si>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</si>
  <si>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</si>
  <si>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</si>
  <si>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</si>
  <si>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</si>
  <si>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</si>
  <si>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</si>
  <si>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</si>
  <si>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</si>
  <si>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целевые субсидии, всего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</si>
  <si>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</si>
  <si>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</si>
  <si>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</si>
  <si>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</si>
  <si>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</si>
  <si>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</si>
  <si>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</si>
  <si>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</si>
  <si>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</si>
  <si>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</si>
  <si>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</si>
  <si>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</si>
  <si>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</si>
  <si>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</si>
  <si>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</si>
  <si>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</si>
  <si>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</si>
  <si>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</si>
  <si>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</si>
  <si>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</si>
  <si>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</si>
  <si>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</si>
  <si>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</si>
  <si>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</si>
  <si>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</si>
  <si>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</si>
  <si>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</si>
  <si>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</si>
  <si>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</si>
  <si>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</si>
  <si>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</si>
  <si>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</si>
  <si>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</si>
  <si>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</si>
  <si>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</si>
  <si>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</si>
  <si>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</si>
  <si>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</si>
  <si>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</si>
  <si>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</si>
  <si>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</si>
  <si>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</si>
  <si>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</si>
  <si>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</si>
  <si>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</si>
  <si>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</si>
  <si>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</si>
  <si>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</si>
  <si>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</si>
  <si>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</si>
  <si>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</si>
  <si>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в соответствии с Федеральным законом № 44-ФЗ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</si>
  <si>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</si>
  <si>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</si>
  <si>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</si>
  <si>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</si>
  <si>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</si>
  <si>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</si>
  <si>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</si>
  <si>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</si>
  <si>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</si>
  <si>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</si>
  <si>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продуктов питания</t>
  </si>
  <si>
    <t>увеличение стоимости прочих оборотных запасов (материалов)</t>
  </si>
  <si>
    <t>24</t>
  </si>
  <si>
    <t>Аналитический код</t>
  </si>
  <si>
    <t>15</t>
  </si>
  <si>
    <t>16</t>
  </si>
  <si>
    <t>17</t>
  </si>
  <si>
    <t>18</t>
  </si>
  <si>
    <t>19</t>
  </si>
  <si>
    <t>Субсидии на финансовое обеспечение выполнения муниципального задания, всего, в том числе</t>
  </si>
  <si>
    <t>1.4.2.1.1</t>
  </si>
  <si>
    <t>26421.1</t>
  </si>
  <si>
    <t xml:space="preserve">            в рамках реализации национального проекта "Образование"</t>
  </si>
  <si>
    <t>131</t>
  </si>
  <si>
    <t>152</t>
  </si>
  <si>
    <t>210</t>
  </si>
  <si>
    <t>211</t>
  </si>
  <si>
    <t>213</t>
  </si>
  <si>
    <t>291</t>
  </si>
  <si>
    <t>290</t>
  </si>
  <si>
    <t>221</t>
  </si>
  <si>
    <t>223</t>
  </si>
  <si>
    <t>225</t>
  </si>
  <si>
    <t>226</t>
  </si>
  <si>
    <t>310</t>
  </si>
  <si>
    <t>346</t>
  </si>
  <si>
    <t>342</t>
  </si>
  <si>
    <t>212</t>
  </si>
  <si>
    <t>292</t>
  </si>
  <si>
    <t>297</t>
  </si>
  <si>
    <t>страхование</t>
  </si>
  <si>
    <t>227</t>
  </si>
  <si>
    <t xml:space="preserve">Муниципальное бюджетное дошкольное образовательное учреждение - детский сад №98 города Орла </t>
  </si>
  <si>
    <t>25</t>
  </si>
  <si>
    <t>546О36950</t>
  </si>
  <si>
    <t>155</t>
  </si>
  <si>
    <t>26</t>
  </si>
  <si>
    <t>декабря</t>
  </si>
  <si>
    <t>План финансово-хозяйственной деятельности на 2025</t>
  </si>
  <si>
    <t>27</t>
  </si>
  <si>
    <t>Начальник управления образования, спорта и физической культуры администрации города Орла</t>
  </si>
  <si>
    <t xml:space="preserve">                                                                                                                                                                              А.И.Сергеева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</si>
  <si>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</si>
  <si>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</si>
  <si>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</si>
  <si>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</si>
  <si>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</si>
  <si>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Заведующий</t>
  </si>
  <si>
    <t>Л.Н.Голикова</t>
  </si>
  <si>
    <t>( должность )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</si>
  <si>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</si>
  <si>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</si>
  <si>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</si>
  <si>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</si>
  <si>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зам.начальника отдела</t>
  </si>
  <si>
    <t>Кононова Н.И.</t>
  </si>
  <si>
    <t>т.75-25-94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</si>
</sst>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horizontal="left" wrapText="1"/>
    </xf>
    <xf numFmtId="4" fontId="7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 wrapText="1"/>
    </xf>
    <xf numFmtId="0" fontId="15" fillId="0" borderId="0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vertical="top"/>
    </xf>
    <xf numFmtId="0" fontId="15" fillId="0" borderId="3" xfId="0" applyNumberFormat="1" applyFont="1" applyBorder="1" applyAlignment="1">
      <alignment horizontal="left"/>
    </xf>
    <xf numFmtId="4" fontId="7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2" fontId="1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top"/>
    </xf>
    <xf numFmtId="0" fontId="7" fillId="0" borderId="7" xfId="0" applyNumberFormat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4" fontId="1" fillId="0" borderId="10" xfId="0" applyNumberFormat="1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/>
    </xf>
    <xf numFmtId="49" fontId="1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15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wrapText="1"/>
    </xf>
    <xf numFmtId="49" fontId="7" fillId="0" borderId="2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6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7" fillId="0" borderId="8" xfId="0" applyNumberFormat="1" applyFont="1" applyFill="1" applyBorder="1" applyAlignment="1">
      <alignment horizontal="left" wrapText="1"/>
    </xf>
    <xf numFmtId="0" fontId="7" fillId="0" borderId="10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horizontal="justify" wrapText="1"/>
    </xf>
    <xf numFmtId="49" fontId="1" fillId="0" borderId="29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17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" fontId="1" fillId="0" borderId="16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4" fontId="1" fillId="0" borderId="8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31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4" fontId="1" fillId="0" borderId="28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49" fontId="7" fillId="0" borderId="33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0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4" fontId="1" fillId="0" borderId="36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7" xfId="0" applyNumberFormat="1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49" fontId="1" fillId="0" borderId="38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/>
    </xf>
    <xf numFmtId="4" fontId="1" fillId="0" borderId="12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/>
    <xf numFmtId="0" fontId="15" fillId="0" borderId="0" xfId="0" applyNumberFormat="1" applyFont="1" applyBorder="1" applyAlignment="1"/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2"/>
  <sheetViews>
    <sheetView topLeftCell="A6" zoomScaleSheetLayoutView="110" workbookViewId="0">
      <selection activeCell="IE20" sqref="IE20:IN20"/>
    </sheetView>
  </sheetViews>
  <sheetFormatPr defaultColWidth="0.85546875" defaultRowHeight="11.25" x14ac:dyDescent="0.2"/>
  <cols>
    <col min="1" max="1" width="1" style="1" customWidth="1"/>
    <col min="2" max="18" width="0.85546875" style="1"/>
    <col min="19" max="19" width="0.85546875" style="1" customWidth="1"/>
    <col min="20" max="23" width="0.85546875" style="1"/>
    <col min="24" max="24" width="0.7109375" style="1" customWidth="1"/>
    <col min="25" max="30" width="0.85546875" style="1" hidden="1" customWidth="1"/>
    <col min="31" max="31" width="0.85546875" style="1"/>
    <col min="32" max="32" width="0.140625" style="1" customWidth="1"/>
    <col min="33" max="40" width="0.85546875" style="1" hidden="1" customWidth="1"/>
    <col min="41" max="41" width="0.85546875" style="1"/>
    <col min="42" max="42" width="0.28515625" style="1" customWidth="1"/>
    <col min="43" max="50" width="0.85546875" style="1" hidden="1" customWidth="1"/>
    <col min="51" max="51" width="1" style="1" customWidth="1"/>
    <col min="52" max="75" width="0.85546875" style="1" customWidth="1"/>
    <col min="76" max="81" width="0.85546875" style="1"/>
    <col min="82" max="83" width="0.85546875" style="1" customWidth="1"/>
    <col min="84" max="102" width="0.85546875" style="1"/>
    <col min="103" max="103" width="0.85546875" style="1" customWidth="1"/>
    <col min="104" max="104" width="2" style="1" customWidth="1"/>
    <col min="105" max="116" width="0.85546875" style="1"/>
    <col min="117" max="117" width="2" style="1" customWidth="1"/>
    <col min="118" max="118" width="12.28515625" style="1" customWidth="1"/>
    <col min="119" max="119" width="11.7109375" style="1" customWidth="1"/>
    <col min="120" max="120" width="6.140625" style="1" customWidth="1"/>
    <col min="121" max="121" width="13.7109375" style="1" customWidth="1"/>
    <col min="122" max="133" width="0.85546875" style="1"/>
    <col min="134" max="134" width="2.140625" style="1" customWidth="1"/>
    <col min="135" max="135" width="0.85546875" style="1"/>
    <col min="136" max="136" width="0.42578125" style="1" customWidth="1"/>
    <col min="137" max="138" width="0.85546875" style="1" hidden="1" customWidth="1"/>
    <col min="139" max="146" width="0.85546875" style="1"/>
    <col min="147" max="147" width="2.7109375" style="1" customWidth="1"/>
    <col min="148" max="148" width="0.85546875" style="1"/>
    <col min="149" max="149" width="0.42578125" style="1" customWidth="1"/>
    <col min="150" max="151" width="0.85546875" style="1" hidden="1" customWidth="1"/>
    <col min="152" max="159" width="0.85546875" style="1"/>
    <col min="160" max="160" width="4.42578125" style="1" customWidth="1"/>
    <col min="161" max="161" width="0.85546875" style="1"/>
    <col min="162" max="162" width="0.42578125" style="1" customWidth="1"/>
    <col min="163" max="164" width="0.85546875" style="1" hidden="1" customWidth="1"/>
    <col min="165" max="172" width="0.85546875" style="1"/>
    <col min="173" max="173" width="2.28515625" style="1" customWidth="1"/>
    <col min="174" max="185" width="0.85546875" style="1"/>
    <col min="186" max="186" width="2.85546875" style="1" customWidth="1"/>
    <col min="187" max="187" width="0.85546875" style="1"/>
    <col min="188" max="188" width="0.42578125" style="1" customWidth="1"/>
    <col min="189" max="190" width="0.85546875" style="1" hidden="1" customWidth="1"/>
    <col min="191" max="198" width="0.85546875" style="1"/>
    <col min="199" max="199" width="3.7109375" style="1" customWidth="1"/>
    <col min="200" max="200" width="0.85546875" style="1"/>
    <col min="201" max="201" width="1.85546875" style="1" customWidth="1"/>
    <col min="202" max="203" width="0.85546875" style="1" hidden="1" customWidth="1"/>
    <col min="204" max="210" width="0.85546875" style="1"/>
    <col min="211" max="211" width="2.85546875" style="1" customWidth="1"/>
    <col min="212" max="213" width="0.85546875" style="1"/>
    <col min="214" max="214" width="0.42578125" style="1" customWidth="1"/>
    <col min="215" max="216" width="0.85546875" style="1" hidden="1" customWidth="1"/>
    <col min="217" max="227" width="0.85546875" style="1"/>
    <col min="228" max="229" width="0.85546875" style="1" customWidth="1"/>
    <col min="230" max="230" width="0.28515625" style="1" customWidth="1"/>
    <col min="231" max="231" width="0.28515625" style="1" hidden="1" customWidth="1"/>
    <col min="232" max="232" width="0.7109375" style="1" customWidth="1"/>
    <col min="233" max="234" width="0.85546875" style="1" hidden="1" customWidth="1"/>
    <col min="235" max="235" width="0.28515625" style="1" customWidth="1"/>
    <col min="236" max="237" width="0.85546875" style="1" hidden="1" customWidth="1"/>
    <col min="238" max="238" width="0.28515625" style="1" customWidth="1"/>
    <col min="239" max="239" width="0.42578125" style="1" hidden="1" customWidth="1"/>
    <col min="240" max="241" width="0.85546875" style="1"/>
    <col min="242" max="242" width="1.85546875" style="1" customWidth="1"/>
    <col min="243" max="246" width="0.85546875" style="1"/>
    <col min="247" max="247" width="0.85546875" style="1" customWidth="1"/>
    <col min="248" max="248" width="2.28515625" style="1" customWidth="1"/>
    <col min="249" max="249" width="0.85546875" style="1" hidden="1" customWidth="1"/>
    <col min="250" max="250" width="0.7109375" style="1" hidden="1" customWidth="1"/>
    <col min="251" max="251" width="0.85546875" style="1" hidden="1" customWidth="1"/>
    <col min="252" max="16384" width="0.85546875" style="1"/>
  </cols>
  <sheetData>
    <row r="1" spans="41:253" s="6" customFormat="1" ht="10.5" hidden="1" x14ac:dyDescent="0.2">
      <c r="DJ1" s="184" t="s">
        <v>0</v>
      </c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  <c r="II1" s="184"/>
      <c r="IJ1" s="184"/>
      <c r="IK1" s="184"/>
      <c r="IL1" s="184"/>
      <c r="IM1" s="184"/>
      <c r="IN1" s="184"/>
      <c r="IO1" s="184"/>
      <c r="IP1" s="184"/>
      <c r="IQ1" s="184"/>
    </row>
    <row r="2" spans="41:253" s="6" customFormat="1" ht="42" hidden="1" customHeight="1" x14ac:dyDescent="0.2">
      <c r="DJ2" s="185" t="s">
        <v>119</v>
      </c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</row>
    <row r="3" spans="41:253" ht="12.75" hidden="1" customHeight="1" x14ac:dyDescent="0.2">
      <c r="DJ3" s="186" t="s">
        <v>186</v>
      </c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</row>
    <row r="4" spans="41:253" ht="6" hidden="1" customHeight="1" x14ac:dyDescent="0.2"/>
    <row r="5" spans="41:253" s="6" customFormat="1" ht="10.5" hidden="1" customHeight="1" x14ac:dyDescent="0.2">
      <c r="DJ5" s="184" t="s">
        <v>16</v>
      </c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</row>
    <row r="6" spans="41:253" ht="8.25" customHeight="1" x14ac:dyDescent="0.2"/>
    <row r="7" spans="41:253" s="6" customFormat="1" ht="12" x14ac:dyDescent="0.2">
      <c r="EI7" s="183" t="s">
        <v>21</v>
      </c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</row>
    <row r="8" spans="41:253" s="6" customFormat="1" ht="12" x14ac:dyDescent="0.2">
      <c r="EI8" s="193" t="s">
        <v>311</v>
      </c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</row>
    <row r="9" spans="41:253" s="7" customFormat="1" ht="10.5" customHeight="1" x14ac:dyDescent="0.15">
      <c r="EI9" s="194" t="s">
        <v>17</v>
      </c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</row>
    <row r="10" spans="41:253" s="6" customFormat="1" ht="10.5" x14ac:dyDescent="0.2"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</row>
    <row r="11" spans="41:253" s="7" customFormat="1" ht="10.5" customHeight="1" x14ac:dyDescent="0.15"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</row>
    <row r="12" spans="41:253" s="6" customFormat="1" ht="12" x14ac:dyDescent="0.2">
      <c r="EI12" s="183" t="s">
        <v>312</v>
      </c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</row>
    <row r="13" spans="41:253" s="7" customFormat="1" ht="10.5" customHeight="1" x14ac:dyDescent="0.15">
      <c r="EI13" s="194" t="s">
        <v>18</v>
      </c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8"/>
      <c r="HW13" s="8"/>
      <c r="HX13" s="194" t="s">
        <v>19</v>
      </c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</row>
    <row r="14" spans="41:253" s="6" customFormat="1" ht="12.75" x14ac:dyDescent="0.2">
      <c r="EI14" s="189" t="s">
        <v>20</v>
      </c>
      <c r="EJ14" s="189"/>
      <c r="EK14" s="190" t="s">
        <v>304</v>
      </c>
      <c r="EL14" s="190"/>
      <c r="EM14" s="190"/>
      <c r="EN14" s="191" t="s">
        <v>20</v>
      </c>
      <c r="EO14" s="191"/>
      <c r="EQ14" s="190" t="s">
        <v>308</v>
      </c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  <c r="HW14" s="190"/>
      <c r="HX14" s="190"/>
      <c r="HY14" s="190"/>
      <c r="HZ14" s="190"/>
      <c r="IA14" s="190"/>
      <c r="IB14" s="190"/>
      <c r="IC14" s="190"/>
      <c r="ID14" s="190"/>
      <c r="IE14" s="190"/>
      <c r="IF14" s="203">
        <v>20</v>
      </c>
      <c r="IG14" s="203"/>
      <c r="IH14" s="203"/>
      <c r="II14" s="187" t="s">
        <v>273</v>
      </c>
      <c r="IJ14" s="187"/>
      <c r="IK14" s="187"/>
      <c r="IL14" s="191" t="s">
        <v>5</v>
      </c>
      <c r="IM14" s="191"/>
      <c r="IN14" s="191"/>
    </row>
    <row r="15" spans="41:253" ht="8.25" customHeight="1" x14ac:dyDescent="0.2"/>
    <row r="16" spans="41:253" s="9" customFormat="1" ht="12.75" customHeight="1" thickBot="1" x14ac:dyDescent="0.25">
      <c r="AO16" s="178" t="s">
        <v>309</v>
      </c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69"/>
      <c r="DB16" s="169"/>
      <c r="DC16" s="169"/>
      <c r="DD16" s="170"/>
      <c r="DE16" s="170"/>
      <c r="DF16" s="170"/>
      <c r="DG16" s="170"/>
      <c r="DR16" s="169"/>
      <c r="DS16" s="169"/>
      <c r="DT16" s="169"/>
      <c r="DU16" s="170"/>
      <c r="DV16" s="170"/>
      <c r="DW16" s="170"/>
      <c r="DX16" s="170"/>
      <c r="FR16" s="169"/>
      <c r="FS16" s="169"/>
      <c r="FT16" s="169"/>
      <c r="FU16" s="170"/>
      <c r="FV16" s="170"/>
      <c r="FW16" s="170"/>
      <c r="FX16" s="170"/>
    </row>
    <row r="17" spans="1:251" s="9" customFormat="1" ht="14.25" x14ac:dyDescent="0.2">
      <c r="AW17" s="58"/>
      <c r="AX17" s="58"/>
      <c r="AY17" s="164" t="s">
        <v>23</v>
      </c>
      <c r="AZ17" s="164"/>
      <c r="BA17" s="164"/>
      <c r="BB17" s="164"/>
      <c r="BC17" s="164"/>
      <c r="BD17" s="164"/>
      <c r="BE17" s="164"/>
      <c r="BF17" s="192" t="s">
        <v>304</v>
      </c>
      <c r="BG17" s="192"/>
      <c r="BH17" s="192"/>
      <c r="BI17" s="164" t="s">
        <v>24</v>
      </c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92" t="s">
        <v>307</v>
      </c>
      <c r="CF17" s="192"/>
      <c r="CG17" s="192"/>
      <c r="CH17" s="164" t="s">
        <v>25</v>
      </c>
      <c r="CI17" s="164"/>
      <c r="CJ17" s="164"/>
      <c r="CK17" s="164"/>
      <c r="CL17" s="164"/>
      <c r="CM17" s="192" t="s">
        <v>310</v>
      </c>
      <c r="CN17" s="192"/>
      <c r="CO17" s="192"/>
      <c r="CP17" s="170" t="s">
        <v>26</v>
      </c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58"/>
      <c r="IE17" s="196" t="s">
        <v>22</v>
      </c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8"/>
    </row>
    <row r="18" spans="1:251" ht="12" thickBot="1" x14ac:dyDescent="0.25">
      <c r="IE18" s="199"/>
      <c r="IF18" s="200"/>
      <c r="IG18" s="200"/>
      <c r="IH18" s="200"/>
      <c r="II18" s="200"/>
      <c r="IJ18" s="200"/>
      <c r="IK18" s="200"/>
      <c r="IL18" s="200"/>
      <c r="IM18" s="200"/>
      <c r="IN18" s="200"/>
      <c r="IO18" s="201"/>
      <c r="IP18" s="201"/>
      <c r="IQ18" s="202"/>
    </row>
    <row r="19" spans="1:251" ht="12.75" customHeight="1" x14ac:dyDescent="0.2">
      <c r="BG19" s="165" t="s">
        <v>36</v>
      </c>
      <c r="BH19" s="165"/>
      <c r="BI19" s="165"/>
      <c r="BJ19" s="165"/>
      <c r="BK19" s="158" t="s">
        <v>304</v>
      </c>
      <c r="BL19" s="158"/>
      <c r="BM19" s="158"/>
      <c r="BN19" s="160" t="s">
        <v>20</v>
      </c>
      <c r="BO19" s="160"/>
      <c r="BQ19" s="158" t="s">
        <v>308</v>
      </c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65">
        <v>20</v>
      </c>
      <c r="CG19" s="165"/>
      <c r="CH19" s="165"/>
      <c r="CI19" s="168" t="s">
        <v>273</v>
      </c>
      <c r="CJ19" s="168"/>
      <c r="CK19" s="168"/>
      <c r="CL19" s="160" t="s">
        <v>37</v>
      </c>
      <c r="CM19" s="160"/>
      <c r="CN19" s="160"/>
      <c r="CO19" s="160"/>
      <c r="IA19" s="10" t="s">
        <v>27</v>
      </c>
      <c r="IC19" s="10"/>
      <c r="IE19" s="171">
        <v>45651</v>
      </c>
      <c r="IF19" s="172"/>
      <c r="IG19" s="172"/>
      <c r="IH19" s="172"/>
      <c r="II19" s="172"/>
      <c r="IJ19" s="172"/>
      <c r="IK19" s="172"/>
      <c r="IL19" s="172"/>
      <c r="IM19" s="172"/>
      <c r="IN19" s="173"/>
      <c r="IO19" s="4"/>
      <c r="IP19" s="4"/>
      <c r="IQ19" s="30"/>
    </row>
    <row r="20" spans="1:251" ht="21.6" customHeight="1" x14ac:dyDescent="0.2">
      <c r="A20" s="160" t="s">
        <v>30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IA20" s="10" t="s">
        <v>28</v>
      </c>
      <c r="IC20" s="10"/>
      <c r="IE20" s="120">
        <v>54301194</v>
      </c>
      <c r="IF20" s="121"/>
      <c r="IG20" s="121"/>
      <c r="IH20" s="121"/>
      <c r="II20" s="121"/>
      <c r="IJ20" s="121"/>
      <c r="IK20" s="121"/>
      <c r="IL20" s="121"/>
      <c r="IM20" s="121"/>
      <c r="IN20" s="138"/>
      <c r="IO20" s="4"/>
      <c r="IP20" s="4"/>
      <c r="IQ20" s="30"/>
    </row>
    <row r="21" spans="1:251" ht="30.6" customHeight="1" x14ac:dyDescent="0.25">
      <c r="A21" s="1" t="s">
        <v>31</v>
      </c>
      <c r="AB21" s="167" t="s">
        <v>263</v>
      </c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IA21" s="10" t="s">
        <v>29</v>
      </c>
      <c r="IC21" s="10"/>
      <c r="IE21" s="120">
        <v>871</v>
      </c>
      <c r="IF21" s="121"/>
      <c r="IG21" s="121"/>
      <c r="IH21" s="121"/>
      <c r="II21" s="121"/>
      <c r="IJ21" s="121"/>
      <c r="IK21" s="121"/>
      <c r="IL21" s="121"/>
      <c r="IM21" s="121"/>
      <c r="IN21" s="138"/>
      <c r="IO21" s="4"/>
      <c r="IP21" s="4"/>
      <c r="IQ21" s="30"/>
    </row>
    <row r="22" spans="1:251" ht="19.149999999999999" customHeight="1" x14ac:dyDescent="0.2">
      <c r="IA22" s="10" t="s">
        <v>28</v>
      </c>
      <c r="IC22" s="10"/>
      <c r="IE22" s="120" t="s">
        <v>305</v>
      </c>
      <c r="IF22" s="121"/>
      <c r="IG22" s="121"/>
      <c r="IH22" s="121"/>
      <c r="II22" s="121"/>
      <c r="IJ22" s="121"/>
      <c r="IK22" s="121"/>
      <c r="IL22" s="121"/>
      <c r="IM22" s="121"/>
      <c r="IN22" s="138"/>
      <c r="IO22" s="4"/>
      <c r="IP22" s="4"/>
      <c r="IQ22" s="30"/>
    </row>
    <row r="23" spans="1:251" ht="16.899999999999999" customHeight="1" x14ac:dyDescent="0.2">
      <c r="IA23" s="10" t="s">
        <v>32</v>
      </c>
      <c r="IC23" s="10"/>
      <c r="IE23" s="120">
        <v>5752081333</v>
      </c>
      <c r="IF23" s="121"/>
      <c r="IG23" s="121"/>
      <c r="IH23" s="121"/>
      <c r="II23" s="121"/>
      <c r="IJ23" s="121"/>
      <c r="IK23" s="121"/>
      <c r="IL23" s="121"/>
      <c r="IM23" s="121"/>
      <c r="IN23" s="138"/>
      <c r="IO23" s="4"/>
      <c r="IP23" s="4"/>
      <c r="IQ23" s="30"/>
    </row>
    <row r="24" spans="1:251" ht="31.9" customHeight="1" x14ac:dyDescent="0.2">
      <c r="A24" s="160" t="s">
        <v>187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79" t="s">
        <v>303</v>
      </c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IA24" s="10" t="s">
        <v>33</v>
      </c>
      <c r="IC24" s="10"/>
      <c r="IE24" s="120">
        <v>575201001</v>
      </c>
      <c r="IF24" s="121"/>
      <c r="IG24" s="121"/>
      <c r="IH24" s="121"/>
      <c r="II24" s="121"/>
      <c r="IJ24" s="121"/>
      <c r="IK24" s="121"/>
      <c r="IL24" s="121"/>
      <c r="IM24" s="121"/>
      <c r="IN24" s="138"/>
      <c r="IO24" s="4"/>
      <c r="IP24" s="4"/>
      <c r="IQ24" s="30"/>
    </row>
    <row r="25" spans="1:251" ht="19.149999999999999" customHeight="1" thickBot="1" x14ac:dyDescent="0.25">
      <c r="A25" s="1" t="s">
        <v>35</v>
      </c>
      <c r="IA25" s="10" t="s">
        <v>34</v>
      </c>
      <c r="IC25" s="10"/>
      <c r="IE25" s="120">
        <v>383</v>
      </c>
      <c r="IF25" s="121"/>
      <c r="IG25" s="121"/>
      <c r="IH25" s="121"/>
      <c r="II25" s="121"/>
      <c r="IJ25" s="121"/>
      <c r="IK25" s="121"/>
      <c r="IL25" s="121"/>
      <c r="IM25" s="121"/>
      <c r="IN25" s="138"/>
      <c r="IO25" s="25"/>
      <c r="IP25" s="25"/>
      <c r="IQ25" s="31"/>
    </row>
    <row r="26" spans="1:251" ht="8.25" customHeight="1" x14ac:dyDescent="0.2"/>
    <row r="27" spans="1:251" s="42" customFormat="1" ht="8.25" customHeight="1" x14ac:dyDescent="0.15">
      <c r="A27" s="174" t="s">
        <v>250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4"/>
      <c r="FL27" s="174"/>
      <c r="FM27" s="174"/>
      <c r="FN27" s="174"/>
      <c r="FO27" s="174"/>
      <c r="FP27" s="174"/>
      <c r="FQ27" s="174"/>
      <c r="FR27" s="174"/>
      <c r="FS27" s="174"/>
      <c r="FT27" s="174"/>
      <c r="FU27" s="174"/>
      <c r="FV27" s="174"/>
      <c r="FW27" s="174"/>
      <c r="FX27" s="174"/>
      <c r="FY27" s="174"/>
      <c r="FZ27" s="174"/>
      <c r="GA27" s="174"/>
      <c r="GB27" s="174"/>
      <c r="GC27" s="174"/>
      <c r="GD27" s="174"/>
      <c r="GE27" s="174"/>
      <c r="GF27" s="174"/>
      <c r="GG27" s="174"/>
      <c r="GH27" s="174"/>
      <c r="GI27" s="174"/>
      <c r="GJ27" s="174"/>
      <c r="GK27" s="174"/>
      <c r="GL27" s="174"/>
      <c r="GM27" s="174"/>
      <c r="GN27" s="174"/>
      <c r="GO27" s="174"/>
      <c r="GP27" s="174"/>
      <c r="GQ27" s="174"/>
      <c r="GR27" s="174"/>
      <c r="GS27" s="174"/>
      <c r="GT27" s="174"/>
      <c r="GU27" s="174"/>
      <c r="GV27" s="174"/>
      <c r="GW27" s="174"/>
      <c r="GX27" s="174"/>
      <c r="GY27" s="174"/>
      <c r="GZ27" s="174"/>
      <c r="HA27" s="174"/>
      <c r="HB27" s="174"/>
      <c r="HC27" s="174"/>
      <c r="HD27" s="174"/>
      <c r="HE27" s="174"/>
      <c r="HF27" s="174"/>
      <c r="HG27" s="174"/>
      <c r="HH27" s="174"/>
      <c r="HI27" s="174"/>
      <c r="HJ27" s="174"/>
      <c r="HK27" s="174"/>
      <c r="HL27" s="174"/>
      <c r="HM27" s="174"/>
      <c r="HN27" s="174"/>
      <c r="HO27" s="174"/>
      <c r="HP27" s="174"/>
      <c r="HQ27" s="174"/>
      <c r="HR27" s="174"/>
      <c r="HS27" s="174"/>
      <c r="HT27" s="174"/>
      <c r="HU27" s="174"/>
      <c r="HV27" s="174"/>
      <c r="HW27" s="174"/>
      <c r="HX27" s="174"/>
      <c r="HY27" s="174"/>
      <c r="HZ27" s="174"/>
      <c r="IA27" s="174"/>
      <c r="IB27" s="174"/>
      <c r="IC27" s="174"/>
      <c r="ID27" s="174"/>
      <c r="IE27" s="174"/>
      <c r="IF27" s="174"/>
      <c r="IG27" s="174"/>
      <c r="IH27" s="174"/>
      <c r="II27" s="174"/>
      <c r="IJ27" s="174"/>
      <c r="IK27" s="174"/>
      <c r="IL27" s="174"/>
      <c r="IM27" s="174"/>
      <c r="IN27" s="174"/>
    </row>
    <row r="28" spans="1:251" s="11" customFormat="1" ht="12" customHeight="1" x14ac:dyDescent="0.15">
      <c r="A28" s="166" t="s">
        <v>38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</row>
    <row r="29" spans="1:251" ht="6.75" customHeight="1" x14ac:dyDescent="0.2"/>
    <row r="30" spans="1:251" ht="18" customHeight="1" x14ac:dyDescent="0.2">
      <c r="A30" s="177" t="s">
        <v>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41" t="s">
        <v>2</v>
      </c>
      <c r="BY30" s="141"/>
      <c r="BZ30" s="141"/>
      <c r="CA30" s="141"/>
      <c r="CB30" s="141"/>
      <c r="CC30" s="141"/>
      <c r="CD30" s="141"/>
      <c r="CE30" s="141"/>
      <c r="CF30" s="141" t="s">
        <v>3</v>
      </c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 t="s">
        <v>274</v>
      </c>
      <c r="CT30" s="141"/>
      <c r="CU30" s="141"/>
      <c r="CV30" s="141"/>
      <c r="CW30" s="141"/>
      <c r="CX30" s="141"/>
      <c r="CY30" s="141"/>
      <c r="CZ30" s="141"/>
      <c r="DA30" s="156" t="s">
        <v>206</v>
      </c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156"/>
      <c r="IM30" s="156"/>
    </row>
    <row r="31" spans="1:251" ht="16.5" customHeight="1" x14ac:dyDescent="0.2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29" t="s">
        <v>313</v>
      </c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1"/>
      <c r="DN31" s="180" t="s">
        <v>192</v>
      </c>
      <c r="DO31" s="181"/>
      <c r="DP31" s="181"/>
      <c r="DQ31" s="182"/>
      <c r="DR31" s="129" t="s">
        <v>314</v>
      </c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1"/>
      <c r="EE31" s="161" t="s">
        <v>205</v>
      </c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29" t="s">
        <v>316</v>
      </c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1"/>
      <c r="GE31" s="161" t="s">
        <v>205</v>
      </c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47"/>
      <c r="IP31" s="47"/>
      <c r="IQ31" s="47"/>
    </row>
    <row r="32" spans="1:251" ht="25.5" customHeight="1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32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4"/>
      <c r="DN32" s="141" t="s">
        <v>280</v>
      </c>
      <c r="DO32" s="141" t="s">
        <v>190</v>
      </c>
      <c r="DP32" s="141"/>
      <c r="DQ32" s="141" t="s">
        <v>191</v>
      </c>
      <c r="DR32" s="132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4"/>
      <c r="EE32" s="146" t="s">
        <v>315</v>
      </c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32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4"/>
      <c r="GE32" s="148" t="s">
        <v>317</v>
      </c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148" t="s">
        <v>6</v>
      </c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  <c r="IP32" s="149"/>
      <c r="IQ32" s="149"/>
    </row>
    <row r="33" spans="1:251" ht="34.5" customHeight="1" x14ac:dyDescent="0.2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32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4"/>
      <c r="DN33" s="141"/>
      <c r="DO33" s="141"/>
      <c r="DP33" s="141"/>
      <c r="DQ33" s="141"/>
      <c r="DR33" s="132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4"/>
      <c r="EE33" s="150" t="s">
        <v>193</v>
      </c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2"/>
      <c r="ER33" s="150" t="s">
        <v>194</v>
      </c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2"/>
      <c r="FE33" s="150" t="s">
        <v>191</v>
      </c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2"/>
      <c r="FR33" s="132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4"/>
      <c r="GE33" s="150" t="s">
        <v>193</v>
      </c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2"/>
      <c r="GR33" s="150" t="s">
        <v>194</v>
      </c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2"/>
      <c r="HE33" s="150" t="s">
        <v>191</v>
      </c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2"/>
      <c r="HR33" s="150" t="s">
        <v>193</v>
      </c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2"/>
      <c r="IE33" s="150" t="s">
        <v>194</v>
      </c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2"/>
    </row>
    <row r="34" spans="1:251" ht="77.25" customHeight="1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35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7"/>
      <c r="DN34" s="141"/>
      <c r="DO34" s="29" t="s">
        <v>188</v>
      </c>
      <c r="DP34" s="29" t="s">
        <v>189</v>
      </c>
      <c r="DQ34" s="141"/>
      <c r="DR34" s="135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7"/>
      <c r="EE34" s="153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5"/>
      <c r="ER34" s="153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5"/>
      <c r="FE34" s="153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5"/>
      <c r="FR34" s="135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7"/>
      <c r="GE34" s="153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5"/>
      <c r="GR34" s="153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5"/>
      <c r="HE34" s="153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5"/>
      <c r="HR34" s="153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5"/>
      <c r="IE34" s="153"/>
      <c r="IF34" s="154"/>
      <c r="IG34" s="154"/>
      <c r="IH34" s="154"/>
      <c r="II34" s="154"/>
      <c r="IJ34" s="154"/>
      <c r="IK34" s="154"/>
      <c r="IL34" s="154"/>
      <c r="IM34" s="154"/>
      <c r="IN34" s="154"/>
      <c r="IO34" s="154"/>
      <c r="IP34" s="154"/>
      <c r="IQ34" s="155"/>
    </row>
    <row r="35" spans="1:251" s="11" customFormat="1" ht="11.25" customHeight="1" x14ac:dyDescent="0.15">
      <c r="A35" s="175" t="s">
        <v>8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6"/>
      <c r="BX35" s="142" t="s">
        <v>9</v>
      </c>
      <c r="BY35" s="143"/>
      <c r="BZ35" s="143"/>
      <c r="CA35" s="143"/>
      <c r="CB35" s="143"/>
      <c r="CC35" s="143"/>
      <c r="CD35" s="143"/>
      <c r="CE35" s="144"/>
      <c r="CF35" s="142" t="s">
        <v>10</v>
      </c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4"/>
      <c r="CS35" s="142" t="s">
        <v>11</v>
      </c>
      <c r="CT35" s="143"/>
      <c r="CU35" s="143"/>
      <c r="CV35" s="143"/>
      <c r="CW35" s="143"/>
      <c r="CX35" s="143"/>
      <c r="CY35" s="143"/>
      <c r="CZ35" s="144"/>
      <c r="DA35" s="142" t="s">
        <v>12</v>
      </c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4"/>
      <c r="DN35" s="33" t="s">
        <v>13</v>
      </c>
      <c r="DO35" s="33" t="s">
        <v>14</v>
      </c>
      <c r="DP35" s="33" t="s">
        <v>15</v>
      </c>
      <c r="DQ35" s="33" t="s">
        <v>195</v>
      </c>
      <c r="DR35" s="142" t="s">
        <v>196</v>
      </c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4"/>
      <c r="EE35" s="142" t="s">
        <v>197</v>
      </c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4"/>
      <c r="ER35" s="142" t="s">
        <v>198</v>
      </c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4"/>
      <c r="FE35" s="142" t="s">
        <v>199</v>
      </c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4"/>
      <c r="FR35" s="142" t="s">
        <v>200</v>
      </c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4"/>
      <c r="GE35" s="142" t="s">
        <v>275</v>
      </c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4"/>
      <c r="GR35" s="142" t="s">
        <v>276</v>
      </c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4"/>
      <c r="HE35" s="142" t="s">
        <v>277</v>
      </c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4"/>
      <c r="HR35" s="142" t="s">
        <v>278</v>
      </c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4"/>
      <c r="IE35" s="142" t="s">
        <v>279</v>
      </c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</row>
    <row r="36" spans="1:251" s="11" customFormat="1" ht="13.5" customHeight="1" x14ac:dyDescent="0.15">
      <c r="A36" s="145" t="s">
        <v>201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22" t="s">
        <v>39</v>
      </c>
      <c r="BY36" s="122"/>
      <c r="BZ36" s="122"/>
      <c r="CA36" s="122"/>
      <c r="CB36" s="122"/>
      <c r="CC36" s="122"/>
      <c r="CD36" s="122"/>
      <c r="CE36" s="122"/>
      <c r="CF36" s="122" t="s">
        <v>40</v>
      </c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18">
        <f>DN36+DO367+DQ36+DO36</f>
        <v>0</v>
      </c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84">
        <v>0</v>
      </c>
      <c r="DO36" s="84">
        <v>0</v>
      </c>
      <c r="DP36" s="62"/>
      <c r="DQ36" s="62"/>
      <c r="DR36" s="118">
        <f>EE36+EF36</f>
        <v>0</v>
      </c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>
        <f>GE36+GF36</f>
        <v>0</v>
      </c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207"/>
      <c r="IF36" s="207"/>
      <c r="IG36" s="207"/>
      <c r="IH36" s="207"/>
      <c r="II36" s="207"/>
      <c r="IJ36" s="207"/>
      <c r="IK36" s="207"/>
      <c r="IL36" s="207"/>
      <c r="IM36" s="207"/>
      <c r="IN36" s="207"/>
      <c r="IO36" s="207"/>
      <c r="IP36" s="207"/>
      <c r="IQ36" s="207"/>
    </row>
    <row r="37" spans="1:251" s="11" customFormat="1" ht="12.75" customHeight="1" x14ac:dyDescent="0.15">
      <c r="A37" s="145" t="s">
        <v>202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22" t="s">
        <v>41</v>
      </c>
      <c r="BY37" s="122"/>
      <c r="BZ37" s="122"/>
      <c r="CA37" s="122"/>
      <c r="CB37" s="122"/>
      <c r="CC37" s="122"/>
      <c r="CD37" s="122"/>
      <c r="CE37" s="122"/>
      <c r="CF37" s="122" t="s">
        <v>40</v>
      </c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18">
        <f>DN37+DO37</f>
        <v>0</v>
      </c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62">
        <v>0</v>
      </c>
      <c r="DO37" s="62">
        <v>0</v>
      </c>
      <c r="DP37" s="62"/>
      <c r="DQ37" s="62"/>
      <c r="DR37" s="118">
        <f>EE37+EF37</f>
        <v>0</v>
      </c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>
        <f>GE37+GF37</f>
        <v>0</v>
      </c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207"/>
      <c r="IF37" s="207"/>
      <c r="IG37" s="207"/>
      <c r="IH37" s="207"/>
      <c r="II37" s="207"/>
      <c r="IJ37" s="207"/>
      <c r="IK37" s="207"/>
      <c r="IL37" s="207"/>
      <c r="IM37" s="207"/>
      <c r="IN37" s="207"/>
      <c r="IO37" s="207"/>
      <c r="IP37" s="207"/>
      <c r="IQ37" s="207"/>
    </row>
    <row r="38" spans="1:251" s="11" customFormat="1" ht="10.5" x14ac:dyDescent="0.15">
      <c r="A38" s="145" t="s">
        <v>42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22" t="s">
        <v>43</v>
      </c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 t="s">
        <v>113</v>
      </c>
      <c r="CT38" s="122"/>
      <c r="CU38" s="122"/>
      <c r="CV38" s="122"/>
      <c r="CW38" s="122"/>
      <c r="CX38" s="122"/>
      <c r="CY38" s="122"/>
      <c r="CZ38" s="122"/>
      <c r="DA38" s="118">
        <f>DN38+DO38+DQ38</f>
        <v>45835400</v>
      </c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62">
        <f>DN42</f>
        <v>42917400</v>
      </c>
      <c r="DO38" s="62">
        <f>DO42</f>
        <v>2900000</v>
      </c>
      <c r="DP38" s="62">
        <f>DP42+DP55</f>
        <v>0</v>
      </c>
      <c r="DQ38" s="62">
        <f>DQ42+DQ55</f>
        <v>18000</v>
      </c>
      <c r="DR38" s="118">
        <f>EE38+ER38+FE38</f>
        <v>42715400</v>
      </c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>
        <f>EE42</f>
        <v>39815400</v>
      </c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>
        <f>ER42</f>
        <v>2900000</v>
      </c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>
        <f>FE55</f>
        <v>0</v>
      </c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>
        <f>GE38+GR38+HE38</f>
        <v>40869400</v>
      </c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>
        <f>GE42</f>
        <v>37969400</v>
      </c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>
        <f>GR42</f>
        <v>2900000</v>
      </c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>
        <f>HE55</f>
        <v>0</v>
      </c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  <c r="IO38" s="207"/>
      <c r="IP38" s="207"/>
      <c r="IQ38" s="207"/>
    </row>
    <row r="39" spans="1:251" ht="22.5" customHeight="1" x14ac:dyDescent="0.2">
      <c r="A39" s="37"/>
      <c r="B39" s="110" t="s">
        <v>44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26" t="s">
        <v>45</v>
      </c>
      <c r="BY39" s="126"/>
      <c r="BZ39" s="126"/>
      <c r="CA39" s="126"/>
      <c r="CB39" s="126"/>
      <c r="CC39" s="126"/>
      <c r="CD39" s="126"/>
      <c r="CE39" s="126"/>
      <c r="CF39" s="126" t="s">
        <v>46</v>
      </c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63"/>
      <c r="DO39" s="63"/>
      <c r="DP39" s="63"/>
      <c r="DQ39" s="63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56"/>
      <c r="IF39" s="156"/>
      <c r="IG39" s="156"/>
      <c r="IH39" s="156"/>
      <c r="II39" s="156"/>
      <c r="IJ39" s="156"/>
      <c r="IK39" s="156"/>
      <c r="IL39" s="156"/>
      <c r="IM39" s="156"/>
      <c r="IN39" s="156"/>
      <c r="IO39" s="156"/>
      <c r="IP39" s="156"/>
      <c r="IQ39" s="156"/>
    </row>
    <row r="40" spans="1:251" ht="12" customHeight="1" x14ac:dyDescent="0.2">
      <c r="A40" s="37"/>
      <c r="B40" s="110" t="s">
        <v>47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26" t="s">
        <v>48</v>
      </c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63"/>
      <c r="DO40" s="63"/>
      <c r="DP40" s="63"/>
      <c r="DQ40" s="63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3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5"/>
      <c r="ER40" s="123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5"/>
      <c r="FE40" s="123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5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3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5"/>
      <c r="GR40" s="123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5"/>
      <c r="HE40" s="123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5"/>
      <c r="HR40" s="123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5"/>
      <c r="IE40" s="139"/>
      <c r="IF40" s="140"/>
      <c r="IG40" s="140"/>
      <c r="IH40" s="140"/>
      <c r="II40" s="140"/>
      <c r="IJ40" s="140"/>
      <c r="IK40" s="140"/>
      <c r="IL40" s="140"/>
      <c r="IM40" s="140"/>
      <c r="IN40" s="27"/>
      <c r="IO40" s="27"/>
      <c r="IP40" s="27"/>
      <c r="IQ40" s="28"/>
    </row>
    <row r="41" spans="1:251" ht="13.5" customHeight="1" x14ac:dyDescent="0.2">
      <c r="A41" s="37"/>
      <c r="B41" s="110" t="s">
        <v>203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63"/>
      <c r="DO41" s="63"/>
      <c r="DP41" s="63"/>
      <c r="DQ41" s="63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3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5"/>
      <c r="ER41" s="123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5"/>
      <c r="FE41" s="123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5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3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5"/>
      <c r="GR41" s="123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5"/>
      <c r="HE41" s="123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5"/>
      <c r="HR41" s="123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5"/>
      <c r="IE41" s="139"/>
      <c r="IF41" s="140"/>
      <c r="IG41" s="140"/>
      <c r="IH41" s="140"/>
      <c r="II41" s="140"/>
      <c r="IJ41" s="140"/>
      <c r="IK41" s="140"/>
      <c r="IL41" s="140"/>
      <c r="IM41" s="140"/>
      <c r="IN41" s="26"/>
      <c r="IO41" s="26"/>
      <c r="IP41" s="26"/>
      <c r="IQ41" s="39"/>
    </row>
    <row r="42" spans="1:251" ht="31.15" customHeight="1" x14ac:dyDescent="0.2">
      <c r="A42" s="38"/>
      <c r="B42" s="239" t="s">
        <v>204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126" t="s">
        <v>49</v>
      </c>
      <c r="BY42" s="126"/>
      <c r="BZ42" s="126"/>
      <c r="CA42" s="126"/>
      <c r="CB42" s="126"/>
      <c r="CC42" s="126"/>
      <c r="CD42" s="126"/>
      <c r="CE42" s="126"/>
      <c r="CF42" s="126" t="s">
        <v>50</v>
      </c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 t="s">
        <v>284</v>
      </c>
      <c r="CT42" s="126"/>
      <c r="CU42" s="126"/>
      <c r="CV42" s="126"/>
      <c r="CW42" s="126"/>
      <c r="CX42" s="126"/>
      <c r="CY42" s="126"/>
      <c r="CZ42" s="126"/>
      <c r="DA42" s="127">
        <f>DN42+DO42</f>
        <v>45817400</v>
      </c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63">
        <v>42917400</v>
      </c>
      <c r="DO42" s="63">
        <f>DO44+DO50</f>
        <v>2900000</v>
      </c>
      <c r="DP42" s="63"/>
      <c r="DQ42" s="63"/>
      <c r="DR42" s="127">
        <f>EE42+ER42+FE42</f>
        <v>42715400</v>
      </c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>
        <v>39815400</v>
      </c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>
        <f>ER44</f>
        <v>2900000</v>
      </c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>
        <f>FE44</f>
        <v>0</v>
      </c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>
        <f>GE42+GR42+HE42</f>
        <v>40869400</v>
      </c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>
        <v>37969400</v>
      </c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>
        <f>GR44</f>
        <v>2900000</v>
      </c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>
        <f>HE44</f>
        <v>0</v>
      </c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56"/>
      <c r="IF42" s="156"/>
      <c r="IG42" s="156"/>
      <c r="IH42" s="156"/>
      <c r="II42" s="156"/>
      <c r="IJ42" s="156"/>
      <c r="IK42" s="156"/>
      <c r="IL42" s="156"/>
      <c r="IM42" s="156"/>
      <c r="IN42" s="156"/>
      <c r="IO42" s="156"/>
      <c r="IP42" s="156"/>
      <c r="IQ42" s="156"/>
    </row>
    <row r="43" spans="1:251" x14ac:dyDescent="0.2">
      <c r="A43" s="38"/>
      <c r="B43" s="239" t="s">
        <v>192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40"/>
      <c r="BX43" s="241"/>
      <c r="BY43" s="158"/>
      <c r="BZ43" s="158"/>
      <c r="CA43" s="158"/>
      <c r="CB43" s="158"/>
      <c r="CC43" s="158"/>
      <c r="CD43" s="158"/>
      <c r="CE43" s="159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241"/>
      <c r="CT43" s="158"/>
      <c r="CU43" s="158"/>
      <c r="CV43" s="158"/>
      <c r="CW43" s="158"/>
      <c r="CX43" s="158"/>
      <c r="CY43" s="158"/>
      <c r="CZ43" s="159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63"/>
      <c r="DO43" s="63"/>
      <c r="DP43" s="63"/>
      <c r="DQ43" s="63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0"/>
      <c r="IF43" s="121"/>
      <c r="IG43" s="121"/>
      <c r="IH43" s="121"/>
      <c r="II43" s="121"/>
      <c r="IJ43" s="121"/>
      <c r="IK43" s="121"/>
      <c r="IL43" s="121"/>
      <c r="IM43" s="121"/>
      <c r="IN43" s="138"/>
      <c r="IO43" s="32"/>
      <c r="IP43" s="32"/>
      <c r="IQ43" s="32"/>
    </row>
    <row r="44" spans="1:251" ht="22.5" customHeight="1" x14ac:dyDescent="0.2">
      <c r="A44" s="37"/>
      <c r="B44" s="110" t="s">
        <v>261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28"/>
      <c r="BX44" s="158" t="s">
        <v>51</v>
      </c>
      <c r="BY44" s="158"/>
      <c r="BZ44" s="158"/>
      <c r="CA44" s="158"/>
      <c r="CB44" s="158"/>
      <c r="CC44" s="158"/>
      <c r="CD44" s="158"/>
      <c r="CE44" s="159"/>
      <c r="CF44" s="126" t="s">
        <v>50</v>
      </c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58" t="s">
        <v>284</v>
      </c>
      <c r="CT44" s="158"/>
      <c r="CU44" s="158"/>
      <c r="CV44" s="158"/>
      <c r="CW44" s="158"/>
      <c r="CX44" s="158"/>
      <c r="CY44" s="158"/>
      <c r="CZ44" s="159"/>
      <c r="DA44" s="127">
        <f>DO44+DN44</f>
        <v>2900000</v>
      </c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63"/>
      <c r="DO44" s="63">
        <v>2900000</v>
      </c>
      <c r="DP44" s="63"/>
      <c r="DQ44" s="63"/>
      <c r="DR44" s="127">
        <f>EE44+ER44+FE44</f>
        <v>2900000</v>
      </c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>
        <v>2900000</v>
      </c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>
        <v>0</v>
      </c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>
        <f>GR44+GE44+HE44</f>
        <v>2900000</v>
      </c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>
        <v>2900000</v>
      </c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>
        <v>0</v>
      </c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56"/>
      <c r="IF44" s="156"/>
      <c r="IG44" s="156"/>
      <c r="IH44" s="156"/>
      <c r="II44" s="156"/>
      <c r="IJ44" s="156"/>
      <c r="IK44" s="156"/>
      <c r="IL44" s="156"/>
      <c r="IM44" s="156"/>
      <c r="IN44" s="156"/>
      <c r="IO44" s="156"/>
      <c r="IP44" s="156"/>
      <c r="IQ44" s="156"/>
    </row>
    <row r="45" spans="1:251" ht="11.1" customHeight="1" x14ac:dyDescent="0.2">
      <c r="A45" s="37"/>
      <c r="B45" s="110" t="s">
        <v>47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28"/>
      <c r="BX45" s="113"/>
      <c r="BY45" s="113"/>
      <c r="BZ45" s="113"/>
      <c r="CA45" s="113"/>
      <c r="CB45" s="113"/>
      <c r="CC45" s="113"/>
      <c r="CD45" s="113"/>
      <c r="CE45" s="114"/>
      <c r="CF45" s="119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4"/>
      <c r="CS45" s="113"/>
      <c r="CT45" s="113"/>
      <c r="CU45" s="113"/>
      <c r="CV45" s="113"/>
      <c r="CW45" s="113"/>
      <c r="CX45" s="113"/>
      <c r="CY45" s="113"/>
      <c r="CZ45" s="114"/>
      <c r="DA45" s="107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9"/>
      <c r="DN45" s="63"/>
      <c r="DO45" s="63"/>
      <c r="DP45" s="63"/>
      <c r="DQ45" s="63"/>
      <c r="DR45" s="107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9"/>
      <c r="EE45" s="107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9"/>
      <c r="ER45" s="107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9"/>
      <c r="FE45" s="107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9"/>
      <c r="FR45" s="107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9"/>
      <c r="GE45" s="107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9"/>
      <c r="GR45" s="107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9"/>
      <c r="HE45" s="107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9"/>
      <c r="HR45" s="107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9"/>
      <c r="IE45" s="120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57"/>
    </row>
    <row r="46" spans="1:251" ht="11.1" customHeight="1" x14ac:dyDescent="0.2">
      <c r="A46" s="37"/>
      <c r="B46" s="110" t="s">
        <v>207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28"/>
      <c r="BX46" s="113"/>
      <c r="BY46" s="113"/>
      <c r="BZ46" s="113"/>
      <c r="CA46" s="113"/>
      <c r="CB46" s="113"/>
      <c r="CC46" s="113"/>
      <c r="CD46" s="113"/>
      <c r="CE46" s="114"/>
      <c r="CF46" s="119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4"/>
      <c r="CS46" s="113"/>
      <c r="CT46" s="113"/>
      <c r="CU46" s="113"/>
      <c r="CV46" s="113"/>
      <c r="CW46" s="113"/>
      <c r="CX46" s="113"/>
      <c r="CY46" s="113"/>
      <c r="CZ46" s="114"/>
      <c r="DA46" s="107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9"/>
      <c r="DN46" s="63"/>
      <c r="DO46" s="63"/>
      <c r="DP46" s="63"/>
      <c r="DQ46" s="63"/>
      <c r="DR46" s="107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9"/>
      <c r="EE46" s="107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9"/>
      <c r="ER46" s="107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9"/>
      <c r="FE46" s="107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9"/>
      <c r="FR46" s="107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9"/>
      <c r="GE46" s="107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9"/>
      <c r="GR46" s="107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9"/>
      <c r="HE46" s="107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9"/>
      <c r="HR46" s="107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9"/>
      <c r="IE46" s="120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57"/>
    </row>
    <row r="47" spans="1:251" ht="21" customHeight="1" x14ac:dyDescent="0.2">
      <c r="A47" s="37"/>
      <c r="B47" s="110" t="s">
        <v>52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28"/>
      <c r="BX47" s="113" t="s">
        <v>53</v>
      </c>
      <c r="BY47" s="113"/>
      <c r="BZ47" s="113"/>
      <c r="CA47" s="113"/>
      <c r="CB47" s="113"/>
      <c r="CC47" s="113"/>
      <c r="CD47" s="113"/>
      <c r="CE47" s="114"/>
      <c r="CF47" s="119" t="s">
        <v>54</v>
      </c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4"/>
      <c r="CS47" s="113"/>
      <c r="CT47" s="113"/>
      <c r="CU47" s="113"/>
      <c r="CV47" s="113"/>
      <c r="CW47" s="113"/>
      <c r="CX47" s="113"/>
      <c r="CY47" s="113"/>
      <c r="CZ47" s="114"/>
      <c r="DA47" s="107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9"/>
      <c r="DN47" s="63"/>
      <c r="DO47" s="63"/>
      <c r="DP47" s="63"/>
      <c r="DQ47" s="63"/>
      <c r="DR47" s="107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9"/>
      <c r="EE47" s="107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9"/>
      <c r="ER47" s="107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9"/>
      <c r="FE47" s="107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9"/>
      <c r="FR47" s="107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9"/>
      <c r="GE47" s="107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9"/>
      <c r="GR47" s="107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9"/>
      <c r="HE47" s="107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9"/>
      <c r="HR47" s="107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9"/>
      <c r="IE47" s="120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57"/>
    </row>
    <row r="48" spans="1:251" ht="11.1" customHeight="1" x14ac:dyDescent="0.2">
      <c r="A48" s="37"/>
      <c r="B48" s="110" t="s">
        <v>47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28"/>
      <c r="BX48" s="113" t="s">
        <v>55</v>
      </c>
      <c r="BY48" s="113"/>
      <c r="BZ48" s="113"/>
      <c r="CA48" s="113"/>
      <c r="CB48" s="113"/>
      <c r="CC48" s="113"/>
      <c r="CD48" s="113"/>
      <c r="CE48" s="114"/>
      <c r="CF48" s="119" t="s">
        <v>54</v>
      </c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4"/>
      <c r="CS48" s="113"/>
      <c r="CT48" s="113"/>
      <c r="CU48" s="113"/>
      <c r="CV48" s="113"/>
      <c r="CW48" s="113"/>
      <c r="CX48" s="113"/>
      <c r="CY48" s="113"/>
      <c r="CZ48" s="114"/>
      <c r="DA48" s="107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9"/>
      <c r="DN48" s="63"/>
      <c r="DO48" s="63"/>
      <c r="DP48" s="63"/>
      <c r="DQ48" s="63"/>
      <c r="DR48" s="107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9"/>
      <c r="EE48" s="107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9"/>
      <c r="ER48" s="107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9"/>
      <c r="FE48" s="107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9"/>
      <c r="FR48" s="107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9"/>
      <c r="GE48" s="107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9"/>
      <c r="GR48" s="107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9"/>
      <c r="HE48" s="107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9"/>
      <c r="HR48" s="107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9"/>
      <c r="IE48" s="120"/>
      <c r="IF48" s="121"/>
      <c r="IG48" s="121"/>
      <c r="IH48" s="121"/>
      <c r="II48" s="121"/>
      <c r="IJ48" s="121"/>
      <c r="IK48" s="121"/>
      <c r="IL48" s="121"/>
      <c r="IM48" s="121"/>
      <c r="IN48" s="121"/>
      <c r="IO48" s="26"/>
      <c r="IP48" s="26"/>
      <c r="IQ48" s="36"/>
    </row>
    <row r="49" spans="1:251" ht="11.1" customHeight="1" x14ac:dyDescent="0.2">
      <c r="A49" s="4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28"/>
      <c r="BX49" s="113"/>
      <c r="BY49" s="113"/>
      <c r="BZ49" s="113"/>
      <c r="CA49" s="113"/>
      <c r="CB49" s="113"/>
      <c r="CC49" s="113"/>
      <c r="CD49" s="113"/>
      <c r="CE49" s="114"/>
      <c r="CF49" s="119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4"/>
      <c r="CS49" s="113"/>
      <c r="CT49" s="113"/>
      <c r="CU49" s="113"/>
      <c r="CV49" s="113"/>
      <c r="CW49" s="113"/>
      <c r="CX49" s="113"/>
      <c r="CY49" s="113"/>
      <c r="CZ49" s="114"/>
      <c r="DA49" s="107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9"/>
      <c r="DN49" s="63"/>
      <c r="DO49" s="63"/>
      <c r="DP49" s="63"/>
      <c r="DQ49" s="63"/>
      <c r="DR49" s="107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9"/>
      <c r="EE49" s="107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9"/>
      <c r="ER49" s="107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9"/>
      <c r="FE49" s="107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9"/>
      <c r="FR49" s="107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9"/>
      <c r="GE49" s="107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9"/>
      <c r="GR49" s="107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9"/>
      <c r="HE49" s="107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9"/>
      <c r="HR49" s="107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9"/>
      <c r="IE49" s="120"/>
      <c r="IF49" s="121"/>
      <c r="IG49" s="121"/>
      <c r="IH49" s="121"/>
      <c r="II49" s="121"/>
      <c r="IJ49" s="121"/>
      <c r="IK49" s="121"/>
      <c r="IL49" s="121"/>
      <c r="IM49" s="121"/>
      <c r="IN49" s="121"/>
      <c r="IO49" s="13"/>
      <c r="IP49" s="13"/>
      <c r="IQ49" s="14"/>
    </row>
    <row r="50" spans="1:251" ht="11.1" customHeight="1" x14ac:dyDescent="0.2">
      <c r="A50" s="40"/>
      <c r="B50" s="204" t="s">
        <v>56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5"/>
      <c r="BX50" s="112" t="s">
        <v>57</v>
      </c>
      <c r="BY50" s="113"/>
      <c r="BZ50" s="113"/>
      <c r="CA50" s="113"/>
      <c r="CB50" s="113"/>
      <c r="CC50" s="113"/>
      <c r="CD50" s="113"/>
      <c r="CE50" s="114"/>
      <c r="CF50" s="119" t="s">
        <v>58</v>
      </c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4"/>
      <c r="CS50" s="112" t="s">
        <v>306</v>
      </c>
      <c r="CT50" s="113"/>
      <c r="CU50" s="113"/>
      <c r="CV50" s="113"/>
      <c r="CW50" s="113"/>
      <c r="CX50" s="113"/>
      <c r="CY50" s="113"/>
      <c r="CZ50" s="114"/>
      <c r="DA50" s="107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9"/>
      <c r="DN50" s="63"/>
      <c r="DO50" s="63">
        <v>0</v>
      </c>
      <c r="DP50" s="63"/>
      <c r="DQ50" s="63"/>
      <c r="DR50" s="107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9"/>
      <c r="EE50" s="107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9"/>
      <c r="ER50" s="107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9"/>
      <c r="FE50" s="107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9"/>
      <c r="FR50" s="107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9"/>
      <c r="GE50" s="107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9"/>
      <c r="GR50" s="107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9"/>
      <c r="HE50" s="107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9"/>
      <c r="HR50" s="107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9"/>
      <c r="IE50" s="120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57"/>
    </row>
    <row r="51" spans="1:251" ht="11.1" customHeight="1" x14ac:dyDescent="0.2">
      <c r="A51" s="37"/>
      <c r="B51" s="110" t="s">
        <v>47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28"/>
      <c r="BX51" s="113" t="s">
        <v>181</v>
      </c>
      <c r="BY51" s="113"/>
      <c r="BZ51" s="113"/>
      <c r="CA51" s="113"/>
      <c r="CB51" s="113"/>
      <c r="CC51" s="113"/>
      <c r="CD51" s="113"/>
      <c r="CE51" s="114"/>
      <c r="CF51" s="119" t="s">
        <v>58</v>
      </c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4"/>
      <c r="CS51" s="113"/>
      <c r="CT51" s="113"/>
      <c r="CU51" s="113"/>
      <c r="CV51" s="113"/>
      <c r="CW51" s="113"/>
      <c r="CX51" s="113"/>
      <c r="CY51" s="113"/>
      <c r="CZ51" s="114"/>
      <c r="DA51" s="123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5"/>
      <c r="DN51" s="63"/>
      <c r="DO51" s="63"/>
      <c r="DP51" s="63"/>
      <c r="DQ51" s="63"/>
      <c r="DR51" s="123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5"/>
      <c r="ER51" s="123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5"/>
      <c r="FE51" s="123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5"/>
      <c r="FR51" s="123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5"/>
      <c r="GE51" s="123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5"/>
      <c r="GR51" s="123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5"/>
      <c r="HE51" s="123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5"/>
      <c r="HR51" s="123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5"/>
      <c r="IE51" s="139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206"/>
    </row>
    <row r="52" spans="1:251" ht="11.1" customHeight="1" x14ac:dyDescent="0.2">
      <c r="A52" s="7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28"/>
      <c r="BX52" s="113"/>
      <c r="BY52" s="113"/>
      <c r="BZ52" s="113"/>
      <c r="CA52" s="113"/>
      <c r="CB52" s="113"/>
      <c r="CC52" s="113"/>
      <c r="CD52" s="113"/>
      <c r="CE52" s="114"/>
      <c r="CF52" s="119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4"/>
      <c r="CS52" s="113"/>
      <c r="CT52" s="113"/>
      <c r="CU52" s="113"/>
      <c r="CV52" s="113"/>
      <c r="CW52" s="113"/>
      <c r="CX52" s="113"/>
      <c r="CY52" s="113"/>
      <c r="CZ52" s="114"/>
      <c r="DA52" s="123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5"/>
      <c r="DN52" s="63"/>
      <c r="DO52" s="63"/>
      <c r="DP52" s="63"/>
      <c r="DQ52" s="63"/>
      <c r="DR52" s="123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5"/>
      <c r="EE52" s="123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5"/>
      <c r="ER52" s="123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5"/>
      <c r="FE52" s="123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5"/>
      <c r="FR52" s="123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5"/>
      <c r="GE52" s="123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5"/>
      <c r="GR52" s="123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5"/>
      <c r="HE52" s="123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5"/>
      <c r="HR52" s="123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5"/>
      <c r="IE52" s="120"/>
      <c r="IF52" s="121"/>
      <c r="IG52" s="121"/>
      <c r="IH52" s="121"/>
      <c r="II52" s="121"/>
      <c r="IJ52" s="121"/>
      <c r="IK52" s="121"/>
      <c r="IL52" s="121"/>
      <c r="IM52" s="121"/>
      <c r="IN52" s="121"/>
      <c r="IO52" s="21"/>
      <c r="IP52" s="21"/>
      <c r="IQ52" s="22"/>
    </row>
    <row r="53" spans="1:251" ht="11.1" customHeight="1" x14ac:dyDescent="0.2">
      <c r="A53" s="60"/>
      <c r="B53" s="110" t="s">
        <v>59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1"/>
      <c r="BX53" s="112" t="s">
        <v>60</v>
      </c>
      <c r="BY53" s="113"/>
      <c r="BZ53" s="113"/>
      <c r="CA53" s="113"/>
      <c r="CB53" s="113"/>
      <c r="CC53" s="113"/>
      <c r="CD53" s="113"/>
      <c r="CE53" s="114"/>
      <c r="CF53" s="119" t="s">
        <v>58</v>
      </c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4"/>
      <c r="CS53" s="112"/>
      <c r="CT53" s="113"/>
      <c r="CU53" s="113"/>
      <c r="CV53" s="113"/>
      <c r="CW53" s="113"/>
      <c r="CX53" s="113"/>
      <c r="CY53" s="113"/>
      <c r="CZ53" s="114"/>
      <c r="DA53" s="107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9"/>
      <c r="DN53" s="63"/>
      <c r="DO53" s="63"/>
      <c r="DP53" s="63"/>
      <c r="DQ53" s="63"/>
      <c r="DR53" s="107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9"/>
      <c r="EE53" s="107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9"/>
      <c r="ER53" s="107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9"/>
      <c r="FE53" s="107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9"/>
      <c r="FR53" s="107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9"/>
      <c r="GE53" s="107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9"/>
      <c r="GR53" s="107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9"/>
      <c r="HE53" s="107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9"/>
      <c r="HR53" s="107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9"/>
      <c r="IE53" s="120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57"/>
    </row>
    <row r="54" spans="1:251" ht="11.1" customHeight="1" x14ac:dyDescent="0.2">
      <c r="A54" s="37"/>
      <c r="B54" s="110" t="s">
        <v>47</v>
      </c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28"/>
      <c r="BX54" s="113"/>
      <c r="BY54" s="113"/>
      <c r="BZ54" s="113"/>
      <c r="CA54" s="113"/>
      <c r="CB54" s="113"/>
      <c r="CC54" s="113"/>
      <c r="CD54" s="113"/>
      <c r="CE54" s="114"/>
      <c r="CF54" s="119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4"/>
      <c r="CS54" s="113"/>
      <c r="CT54" s="113"/>
      <c r="CU54" s="113"/>
      <c r="CV54" s="113"/>
      <c r="CW54" s="113"/>
      <c r="CX54" s="113"/>
      <c r="CY54" s="113"/>
      <c r="CZ54" s="114"/>
      <c r="DA54" s="123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5"/>
      <c r="DN54" s="63"/>
      <c r="DO54" s="63"/>
      <c r="DP54" s="63"/>
      <c r="DQ54" s="63"/>
      <c r="DR54" s="123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5"/>
      <c r="EE54" s="123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5"/>
      <c r="ER54" s="123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5"/>
      <c r="FE54" s="123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5"/>
      <c r="FR54" s="123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5"/>
      <c r="GE54" s="123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5"/>
      <c r="GR54" s="123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5"/>
      <c r="HE54" s="123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5"/>
      <c r="HR54" s="123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5"/>
      <c r="IE54" s="139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206"/>
    </row>
    <row r="55" spans="1:251" ht="11.1" customHeight="1" x14ac:dyDescent="0.2">
      <c r="A55" s="37"/>
      <c r="B55" s="229" t="s">
        <v>208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30"/>
      <c r="BX55" s="113" t="s">
        <v>209</v>
      </c>
      <c r="BY55" s="113"/>
      <c r="BZ55" s="113"/>
      <c r="CA55" s="113"/>
      <c r="CB55" s="113"/>
      <c r="CC55" s="113"/>
      <c r="CD55" s="113"/>
      <c r="CE55" s="114"/>
      <c r="CF55" s="119" t="s">
        <v>58</v>
      </c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4"/>
      <c r="CS55" s="113" t="s">
        <v>285</v>
      </c>
      <c r="CT55" s="113"/>
      <c r="CU55" s="113"/>
      <c r="CV55" s="113"/>
      <c r="CW55" s="113"/>
      <c r="CX55" s="113"/>
      <c r="CY55" s="113"/>
      <c r="CZ55" s="114"/>
      <c r="DA55" s="123">
        <f>DN55+DO55+DQ55</f>
        <v>18000</v>
      </c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5"/>
      <c r="DN55" s="63">
        <v>0</v>
      </c>
      <c r="DO55" s="63">
        <v>0</v>
      </c>
      <c r="DP55" s="63"/>
      <c r="DQ55" s="63">
        <v>18000</v>
      </c>
      <c r="DR55" s="123">
        <f>FE55+ER55+EE55</f>
        <v>0</v>
      </c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5"/>
      <c r="EE55" s="123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5"/>
      <c r="ER55" s="123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5"/>
      <c r="FE55" s="123">
        <v>0</v>
      </c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5"/>
      <c r="FR55" s="123">
        <f>GE55+GR55+HE55</f>
        <v>0</v>
      </c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5"/>
      <c r="GE55" s="123">
        <v>0</v>
      </c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5"/>
      <c r="GR55" s="123">
        <v>0</v>
      </c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5"/>
      <c r="HE55" s="123">
        <v>0</v>
      </c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5"/>
      <c r="HR55" s="123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5"/>
      <c r="IE55" s="120"/>
      <c r="IF55" s="121"/>
      <c r="IG55" s="121"/>
      <c r="IH55" s="121"/>
      <c r="II55" s="121"/>
      <c r="IJ55" s="121"/>
      <c r="IK55" s="121"/>
      <c r="IL55" s="121"/>
      <c r="IM55" s="121"/>
      <c r="IN55" s="121"/>
      <c r="IO55" s="34"/>
      <c r="IP55" s="34"/>
      <c r="IQ55" s="35"/>
    </row>
    <row r="56" spans="1:251" ht="11.1" customHeight="1" x14ac:dyDescent="0.2">
      <c r="A56" s="37"/>
      <c r="B56" s="229" t="s">
        <v>47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30"/>
      <c r="BX56" s="113"/>
      <c r="BY56" s="113"/>
      <c r="BZ56" s="113"/>
      <c r="CA56" s="113"/>
      <c r="CB56" s="113"/>
      <c r="CC56" s="113"/>
      <c r="CD56" s="113"/>
      <c r="CE56" s="114"/>
      <c r="CF56" s="119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4"/>
      <c r="CS56" s="113"/>
      <c r="CT56" s="113"/>
      <c r="CU56" s="113"/>
      <c r="CV56" s="113"/>
      <c r="CW56" s="113"/>
      <c r="CX56" s="113"/>
      <c r="CY56" s="113"/>
      <c r="CZ56" s="114"/>
      <c r="DA56" s="123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5"/>
      <c r="DN56" s="63"/>
      <c r="DO56" s="63"/>
      <c r="DP56" s="63"/>
      <c r="DQ56" s="63"/>
      <c r="DR56" s="123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5"/>
      <c r="EE56" s="123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5"/>
      <c r="ER56" s="123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5"/>
      <c r="FE56" s="123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5"/>
      <c r="FR56" s="123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5"/>
      <c r="GE56" s="123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5"/>
      <c r="GR56" s="123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5"/>
      <c r="HE56" s="123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5"/>
      <c r="HR56" s="123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5"/>
      <c r="IE56" s="120"/>
      <c r="IF56" s="121"/>
      <c r="IG56" s="121"/>
      <c r="IH56" s="121"/>
      <c r="II56" s="121"/>
      <c r="IJ56" s="121"/>
      <c r="IK56" s="121"/>
      <c r="IL56" s="121"/>
      <c r="IM56" s="121"/>
      <c r="IN56" s="121"/>
      <c r="IO56" s="34"/>
      <c r="IP56" s="34"/>
      <c r="IQ56" s="35"/>
    </row>
    <row r="57" spans="1:251" ht="11.1" customHeight="1" x14ac:dyDescent="0.2">
      <c r="A57" s="37"/>
      <c r="B57" s="229" t="s">
        <v>210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30"/>
      <c r="BX57" s="113" t="s">
        <v>211</v>
      </c>
      <c r="BY57" s="113"/>
      <c r="BZ57" s="113"/>
      <c r="CA57" s="113"/>
      <c r="CB57" s="113"/>
      <c r="CC57" s="113"/>
      <c r="CD57" s="113"/>
      <c r="CE57" s="114"/>
      <c r="CF57" s="119" t="s">
        <v>61</v>
      </c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4"/>
      <c r="CS57" s="113"/>
      <c r="CT57" s="113"/>
      <c r="CU57" s="113"/>
      <c r="CV57" s="113"/>
      <c r="CW57" s="113"/>
      <c r="CX57" s="113"/>
      <c r="CY57" s="113"/>
      <c r="CZ57" s="114"/>
      <c r="DA57" s="123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5"/>
      <c r="DN57" s="63"/>
      <c r="DO57" s="63"/>
      <c r="DP57" s="63"/>
      <c r="DQ57" s="63"/>
      <c r="DR57" s="123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5"/>
      <c r="ER57" s="123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5"/>
      <c r="FE57" s="123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5"/>
      <c r="FR57" s="123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5"/>
      <c r="GE57" s="123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5"/>
      <c r="GR57" s="123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5"/>
      <c r="HE57" s="123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5"/>
      <c r="HR57" s="123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5"/>
      <c r="IE57" s="120"/>
      <c r="IF57" s="121"/>
      <c r="IG57" s="121"/>
      <c r="IH57" s="121"/>
      <c r="II57" s="121"/>
      <c r="IJ57" s="121"/>
      <c r="IK57" s="121"/>
      <c r="IL57" s="121"/>
      <c r="IM57" s="121"/>
      <c r="IN57" s="121"/>
      <c r="IO57" s="34"/>
      <c r="IP57" s="34"/>
      <c r="IQ57" s="35"/>
    </row>
    <row r="58" spans="1:251" ht="11.1" customHeight="1" x14ac:dyDescent="0.2">
      <c r="A58" s="37"/>
      <c r="B58" s="229" t="s">
        <v>47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30"/>
      <c r="BX58" s="113"/>
      <c r="BY58" s="113"/>
      <c r="BZ58" s="113"/>
      <c r="CA58" s="113"/>
      <c r="CB58" s="113"/>
      <c r="CC58" s="113"/>
      <c r="CD58" s="113"/>
      <c r="CE58" s="114"/>
      <c r="CF58" s="119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4"/>
      <c r="CS58" s="113"/>
      <c r="CT58" s="113"/>
      <c r="CU58" s="113"/>
      <c r="CV58" s="113"/>
      <c r="CW58" s="113"/>
      <c r="CX58" s="113"/>
      <c r="CY58" s="113"/>
      <c r="CZ58" s="114"/>
      <c r="DA58" s="123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5"/>
      <c r="DN58" s="63"/>
      <c r="DO58" s="63"/>
      <c r="DP58" s="63"/>
      <c r="DQ58" s="63"/>
      <c r="DR58" s="123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5"/>
      <c r="EE58" s="123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5"/>
      <c r="ER58" s="123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5"/>
      <c r="FE58" s="123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5"/>
      <c r="FR58" s="123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5"/>
      <c r="GE58" s="123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5"/>
      <c r="GR58" s="123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5"/>
      <c r="HE58" s="123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5"/>
      <c r="HR58" s="123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5"/>
      <c r="IE58" s="120"/>
      <c r="IF58" s="121"/>
      <c r="IG58" s="121"/>
      <c r="IH58" s="121"/>
      <c r="II58" s="121"/>
      <c r="IJ58" s="121"/>
      <c r="IK58" s="121"/>
      <c r="IL58" s="121"/>
      <c r="IM58" s="121"/>
      <c r="IN58" s="121"/>
      <c r="IO58" s="34"/>
      <c r="IP58" s="34"/>
      <c r="IQ58" s="35"/>
    </row>
    <row r="59" spans="1:251" ht="11.1" customHeight="1" x14ac:dyDescent="0.2">
      <c r="A59" s="37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30"/>
      <c r="BX59" s="113"/>
      <c r="BY59" s="113"/>
      <c r="BZ59" s="113"/>
      <c r="CA59" s="113"/>
      <c r="CB59" s="113"/>
      <c r="CC59" s="113"/>
      <c r="CD59" s="113"/>
      <c r="CE59" s="114"/>
      <c r="CF59" s="119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4"/>
      <c r="CS59" s="113"/>
      <c r="CT59" s="113"/>
      <c r="CU59" s="113"/>
      <c r="CV59" s="113"/>
      <c r="CW59" s="113"/>
      <c r="CX59" s="113"/>
      <c r="CY59" s="113"/>
      <c r="CZ59" s="114"/>
      <c r="DA59" s="123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5"/>
      <c r="DN59" s="63"/>
      <c r="DO59" s="63"/>
      <c r="DP59" s="63"/>
      <c r="DQ59" s="63"/>
      <c r="DR59" s="123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5"/>
      <c r="EE59" s="123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5"/>
      <c r="ER59" s="123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5"/>
      <c r="FE59" s="123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5"/>
      <c r="FR59" s="123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5"/>
      <c r="GE59" s="123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5"/>
      <c r="GR59" s="123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5"/>
      <c r="HE59" s="123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5"/>
      <c r="HR59" s="123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5"/>
      <c r="IE59" s="120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34"/>
      <c r="IQ59" s="35"/>
    </row>
    <row r="60" spans="1:251" ht="11.1" customHeight="1" x14ac:dyDescent="0.2">
      <c r="A60" s="60"/>
      <c r="B60" s="110" t="s">
        <v>62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1"/>
      <c r="BX60" s="112" t="s">
        <v>63</v>
      </c>
      <c r="BY60" s="113"/>
      <c r="BZ60" s="113"/>
      <c r="CA60" s="113"/>
      <c r="CB60" s="113"/>
      <c r="CC60" s="113"/>
      <c r="CD60" s="113"/>
      <c r="CE60" s="114"/>
      <c r="CF60" s="119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4"/>
      <c r="CS60" s="112"/>
      <c r="CT60" s="113"/>
      <c r="CU60" s="113"/>
      <c r="CV60" s="113"/>
      <c r="CW60" s="113"/>
      <c r="CX60" s="113"/>
      <c r="CY60" s="113"/>
      <c r="CZ60" s="114"/>
      <c r="DA60" s="107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9"/>
      <c r="DN60" s="63"/>
      <c r="DO60" s="63"/>
      <c r="DP60" s="63"/>
      <c r="DQ60" s="63"/>
      <c r="DR60" s="107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9"/>
      <c r="EE60" s="107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9"/>
      <c r="ER60" s="107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9"/>
      <c r="FE60" s="107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9"/>
      <c r="FR60" s="107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9"/>
      <c r="GE60" s="107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9"/>
      <c r="GR60" s="107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9"/>
      <c r="HE60" s="107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9"/>
      <c r="HR60" s="107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9"/>
      <c r="IE60" s="120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57"/>
    </row>
    <row r="61" spans="1:251" ht="11.1" customHeight="1" x14ac:dyDescent="0.2">
      <c r="A61" s="40"/>
      <c r="B61" s="204" t="s">
        <v>47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5"/>
      <c r="BX61" s="112"/>
      <c r="BY61" s="113"/>
      <c r="BZ61" s="113"/>
      <c r="CA61" s="113"/>
      <c r="CB61" s="113"/>
      <c r="CC61" s="113"/>
      <c r="CD61" s="113"/>
      <c r="CE61" s="114"/>
      <c r="CF61" s="119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4"/>
      <c r="CS61" s="112"/>
      <c r="CT61" s="113"/>
      <c r="CU61" s="113"/>
      <c r="CV61" s="113"/>
      <c r="CW61" s="113"/>
      <c r="CX61" s="113"/>
      <c r="CY61" s="113"/>
      <c r="CZ61" s="114"/>
      <c r="DA61" s="107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9"/>
      <c r="DN61" s="63"/>
      <c r="DO61" s="63"/>
      <c r="DP61" s="63"/>
      <c r="DQ61" s="63"/>
      <c r="DR61" s="107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9"/>
      <c r="EE61" s="107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9"/>
      <c r="ER61" s="107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9"/>
      <c r="FE61" s="107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9"/>
      <c r="FR61" s="107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9"/>
      <c r="GE61" s="107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9"/>
      <c r="GR61" s="107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9"/>
      <c r="HE61" s="107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9"/>
      <c r="HR61" s="107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9"/>
      <c r="IE61" s="120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57"/>
    </row>
    <row r="62" spans="1:251" ht="11.1" customHeight="1" x14ac:dyDescent="0.2">
      <c r="A62" s="37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28"/>
      <c r="BX62" s="113"/>
      <c r="BY62" s="113"/>
      <c r="BZ62" s="113"/>
      <c r="CA62" s="113"/>
      <c r="CB62" s="113"/>
      <c r="CC62" s="113"/>
      <c r="CD62" s="113"/>
      <c r="CE62" s="114"/>
      <c r="CF62" s="119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4"/>
      <c r="CS62" s="113"/>
      <c r="CT62" s="113"/>
      <c r="CU62" s="113"/>
      <c r="CV62" s="113"/>
      <c r="CW62" s="113"/>
      <c r="CX62" s="113"/>
      <c r="CY62" s="113"/>
      <c r="CZ62" s="114"/>
      <c r="DA62" s="107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9"/>
      <c r="DN62" s="63"/>
      <c r="DO62" s="63"/>
      <c r="DP62" s="63"/>
      <c r="DQ62" s="63"/>
      <c r="DR62" s="107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9"/>
      <c r="EE62" s="107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08"/>
      <c r="EQ62" s="109"/>
      <c r="ER62" s="107"/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9"/>
      <c r="FE62" s="107"/>
      <c r="FF62" s="108"/>
      <c r="FG62" s="108"/>
      <c r="FH62" s="108"/>
      <c r="FI62" s="108"/>
      <c r="FJ62" s="108"/>
      <c r="FK62" s="108"/>
      <c r="FL62" s="108"/>
      <c r="FM62" s="108"/>
      <c r="FN62" s="108"/>
      <c r="FO62" s="108"/>
      <c r="FP62" s="108"/>
      <c r="FQ62" s="109"/>
      <c r="FR62" s="107"/>
      <c r="FS62" s="108"/>
      <c r="FT62" s="108"/>
      <c r="FU62" s="108"/>
      <c r="FV62" s="108"/>
      <c r="FW62" s="108"/>
      <c r="FX62" s="108"/>
      <c r="FY62" s="108"/>
      <c r="FZ62" s="108"/>
      <c r="GA62" s="108"/>
      <c r="GB62" s="108"/>
      <c r="GC62" s="108"/>
      <c r="GD62" s="109"/>
      <c r="GE62" s="107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9"/>
      <c r="GR62" s="107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9"/>
      <c r="HE62" s="107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9"/>
      <c r="HR62" s="107"/>
      <c r="HS62" s="108"/>
      <c r="HT62" s="108"/>
      <c r="HU62" s="108"/>
      <c r="HV62" s="108"/>
      <c r="HW62" s="108"/>
      <c r="HX62" s="108"/>
      <c r="HY62" s="108"/>
      <c r="HZ62" s="108"/>
      <c r="IA62" s="108"/>
      <c r="IB62" s="108"/>
      <c r="IC62" s="108"/>
      <c r="ID62" s="109"/>
      <c r="IE62" s="120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57"/>
    </row>
    <row r="63" spans="1:251" ht="12.75" customHeight="1" x14ac:dyDescent="0.2">
      <c r="A63" s="59"/>
      <c r="B63" s="110" t="s">
        <v>212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1"/>
      <c r="BX63" s="112" t="s">
        <v>64</v>
      </c>
      <c r="BY63" s="113"/>
      <c r="BZ63" s="113"/>
      <c r="CA63" s="113"/>
      <c r="CB63" s="113"/>
      <c r="CC63" s="113"/>
      <c r="CD63" s="113"/>
      <c r="CE63" s="114"/>
      <c r="CF63" s="119" t="s">
        <v>40</v>
      </c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4"/>
      <c r="CS63" s="112"/>
      <c r="CT63" s="113"/>
      <c r="CU63" s="113"/>
      <c r="CV63" s="113"/>
      <c r="CW63" s="113"/>
      <c r="CX63" s="113"/>
      <c r="CY63" s="113"/>
      <c r="CZ63" s="114"/>
      <c r="DA63" s="107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9"/>
      <c r="DN63" s="63"/>
      <c r="DO63" s="63"/>
      <c r="DP63" s="63"/>
      <c r="DQ63" s="63"/>
      <c r="DR63" s="107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9"/>
      <c r="EE63" s="107"/>
      <c r="EF63" s="108"/>
      <c r="EG63" s="108"/>
      <c r="EH63" s="108"/>
      <c r="EI63" s="108"/>
      <c r="EJ63" s="108"/>
      <c r="EK63" s="108"/>
      <c r="EL63" s="108"/>
      <c r="EM63" s="108"/>
      <c r="EN63" s="108"/>
      <c r="EO63" s="108"/>
      <c r="EP63" s="108"/>
      <c r="EQ63" s="109"/>
      <c r="ER63" s="107"/>
      <c r="ES63" s="108"/>
      <c r="ET63" s="108"/>
      <c r="EU63" s="108"/>
      <c r="EV63" s="108"/>
      <c r="EW63" s="108"/>
      <c r="EX63" s="108"/>
      <c r="EY63" s="108"/>
      <c r="EZ63" s="108"/>
      <c r="FA63" s="108"/>
      <c r="FB63" s="108"/>
      <c r="FC63" s="108"/>
      <c r="FD63" s="109"/>
      <c r="FE63" s="107"/>
      <c r="FF63" s="108"/>
      <c r="FG63" s="108"/>
      <c r="FH63" s="108"/>
      <c r="FI63" s="108"/>
      <c r="FJ63" s="108"/>
      <c r="FK63" s="108"/>
      <c r="FL63" s="108"/>
      <c r="FM63" s="108"/>
      <c r="FN63" s="108"/>
      <c r="FO63" s="108"/>
      <c r="FP63" s="108"/>
      <c r="FQ63" s="109"/>
      <c r="FR63" s="107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9"/>
      <c r="GE63" s="107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9"/>
      <c r="GR63" s="107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9"/>
      <c r="HE63" s="107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9"/>
      <c r="HR63" s="107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9"/>
      <c r="IE63" s="120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57"/>
    </row>
    <row r="64" spans="1:251" ht="12.75" customHeight="1" x14ac:dyDescent="0.2">
      <c r="A64" s="61"/>
      <c r="B64" s="110" t="s">
        <v>47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28"/>
      <c r="BX64" s="119"/>
      <c r="BY64" s="113"/>
      <c r="BZ64" s="113"/>
      <c r="CA64" s="113"/>
      <c r="CB64" s="113"/>
      <c r="CC64" s="113"/>
      <c r="CD64" s="113"/>
      <c r="CE64" s="114"/>
      <c r="CF64" s="119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4"/>
      <c r="CS64" s="119"/>
      <c r="CT64" s="113"/>
      <c r="CU64" s="113"/>
      <c r="CV64" s="113"/>
      <c r="CW64" s="113"/>
      <c r="CX64" s="113"/>
      <c r="CY64" s="113"/>
      <c r="CZ64" s="114"/>
      <c r="DA64" s="107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9"/>
      <c r="DN64" s="63"/>
      <c r="DO64" s="63"/>
      <c r="DP64" s="63"/>
      <c r="DQ64" s="63"/>
      <c r="DR64" s="107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9"/>
      <c r="EE64" s="107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9"/>
      <c r="ER64" s="107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9"/>
      <c r="FE64" s="107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9"/>
      <c r="FR64" s="107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9"/>
      <c r="GE64" s="107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9"/>
      <c r="GR64" s="107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9"/>
      <c r="HE64" s="107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9"/>
      <c r="HR64" s="107"/>
      <c r="HS64" s="108"/>
      <c r="HT64" s="108"/>
      <c r="HU64" s="108"/>
      <c r="HV64" s="108"/>
      <c r="HW64" s="108"/>
      <c r="HX64" s="108"/>
      <c r="HY64" s="108"/>
      <c r="HZ64" s="108"/>
      <c r="IA64" s="108"/>
      <c r="IB64" s="108"/>
      <c r="IC64" s="108"/>
      <c r="ID64" s="109"/>
      <c r="IE64" s="120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57"/>
    </row>
    <row r="65" spans="1:251" ht="23.25" customHeight="1" x14ac:dyDescent="0.2">
      <c r="A65" s="60"/>
      <c r="B65" s="110" t="s">
        <v>213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1"/>
      <c r="BX65" s="112" t="s">
        <v>65</v>
      </c>
      <c r="BY65" s="113"/>
      <c r="BZ65" s="113"/>
      <c r="CA65" s="113"/>
      <c r="CB65" s="113"/>
      <c r="CC65" s="113"/>
      <c r="CD65" s="113"/>
      <c r="CE65" s="114"/>
      <c r="CF65" s="119" t="s">
        <v>66</v>
      </c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4"/>
      <c r="CS65" s="112"/>
      <c r="CT65" s="113"/>
      <c r="CU65" s="113"/>
      <c r="CV65" s="113"/>
      <c r="CW65" s="113"/>
      <c r="CX65" s="113"/>
      <c r="CY65" s="113"/>
      <c r="CZ65" s="114"/>
      <c r="DA65" s="107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9"/>
      <c r="DN65" s="63"/>
      <c r="DO65" s="63"/>
      <c r="DP65" s="63"/>
      <c r="DQ65" s="63"/>
      <c r="DR65" s="107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9"/>
      <c r="EE65" s="107"/>
      <c r="EF65" s="108"/>
      <c r="EG65" s="108"/>
      <c r="EH65" s="108"/>
      <c r="EI65" s="108"/>
      <c r="EJ65" s="108"/>
      <c r="EK65" s="108"/>
      <c r="EL65" s="108"/>
      <c r="EM65" s="108"/>
      <c r="EN65" s="108"/>
      <c r="EO65" s="108"/>
      <c r="EP65" s="108"/>
      <c r="EQ65" s="109"/>
      <c r="ER65" s="107"/>
      <c r="ES65" s="108"/>
      <c r="ET65" s="108"/>
      <c r="EU65" s="108"/>
      <c r="EV65" s="108"/>
      <c r="EW65" s="108"/>
      <c r="EX65" s="108"/>
      <c r="EY65" s="108"/>
      <c r="EZ65" s="108"/>
      <c r="FA65" s="108"/>
      <c r="FB65" s="108"/>
      <c r="FC65" s="108"/>
      <c r="FD65" s="109"/>
      <c r="FE65" s="107"/>
      <c r="FF65" s="108"/>
      <c r="FG65" s="108"/>
      <c r="FH65" s="108"/>
      <c r="FI65" s="108"/>
      <c r="FJ65" s="108"/>
      <c r="FK65" s="108"/>
      <c r="FL65" s="108"/>
      <c r="FM65" s="108"/>
      <c r="FN65" s="108"/>
      <c r="FO65" s="108"/>
      <c r="FP65" s="108"/>
      <c r="FQ65" s="109"/>
      <c r="FR65" s="107"/>
      <c r="FS65" s="108"/>
      <c r="FT65" s="108"/>
      <c r="FU65" s="108"/>
      <c r="FV65" s="108"/>
      <c r="FW65" s="108"/>
      <c r="FX65" s="108"/>
      <c r="FY65" s="108"/>
      <c r="FZ65" s="108"/>
      <c r="GA65" s="108"/>
      <c r="GB65" s="108"/>
      <c r="GC65" s="108"/>
      <c r="GD65" s="109"/>
      <c r="GE65" s="107"/>
      <c r="GF65" s="108"/>
      <c r="GG65" s="108"/>
      <c r="GH65" s="108"/>
      <c r="GI65" s="108"/>
      <c r="GJ65" s="108"/>
      <c r="GK65" s="108"/>
      <c r="GL65" s="108"/>
      <c r="GM65" s="108"/>
      <c r="GN65" s="108"/>
      <c r="GO65" s="108"/>
      <c r="GP65" s="108"/>
      <c r="GQ65" s="109"/>
      <c r="GR65" s="107"/>
      <c r="GS65" s="108"/>
      <c r="GT65" s="108"/>
      <c r="GU65" s="108"/>
      <c r="GV65" s="108"/>
      <c r="GW65" s="108"/>
      <c r="GX65" s="108"/>
      <c r="GY65" s="108"/>
      <c r="GZ65" s="108"/>
      <c r="HA65" s="108"/>
      <c r="HB65" s="108"/>
      <c r="HC65" s="108"/>
      <c r="HD65" s="109"/>
      <c r="HE65" s="107"/>
      <c r="HF65" s="108"/>
      <c r="HG65" s="108"/>
      <c r="HH65" s="108"/>
      <c r="HI65" s="108"/>
      <c r="HJ65" s="108"/>
      <c r="HK65" s="108"/>
      <c r="HL65" s="108"/>
      <c r="HM65" s="108"/>
      <c r="HN65" s="108"/>
      <c r="HO65" s="108"/>
      <c r="HP65" s="108"/>
      <c r="HQ65" s="109"/>
      <c r="HR65" s="107"/>
      <c r="HS65" s="108"/>
      <c r="HT65" s="108"/>
      <c r="HU65" s="108"/>
      <c r="HV65" s="108"/>
      <c r="HW65" s="108"/>
      <c r="HX65" s="108"/>
      <c r="HY65" s="108"/>
      <c r="HZ65" s="108"/>
      <c r="IA65" s="108"/>
      <c r="IB65" s="108"/>
      <c r="IC65" s="108"/>
      <c r="ID65" s="109"/>
      <c r="IE65" s="120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57"/>
    </row>
    <row r="66" spans="1:251" ht="11.1" customHeigh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9"/>
      <c r="BX66" s="112"/>
      <c r="BY66" s="113"/>
      <c r="BZ66" s="113"/>
      <c r="CA66" s="113"/>
      <c r="CB66" s="113"/>
      <c r="CC66" s="113"/>
      <c r="CD66" s="113"/>
      <c r="CE66" s="114"/>
      <c r="CF66" s="119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4"/>
      <c r="CS66" s="112"/>
      <c r="CT66" s="113"/>
      <c r="CU66" s="113"/>
      <c r="CV66" s="113"/>
      <c r="CW66" s="113"/>
      <c r="CX66" s="113"/>
      <c r="CY66" s="113"/>
      <c r="CZ66" s="114"/>
      <c r="DA66" s="107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9"/>
      <c r="DN66" s="63"/>
      <c r="DO66" s="63"/>
      <c r="DP66" s="63"/>
      <c r="DQ66" s="63"/>
      <c r="DR66" s="107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9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07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9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27"/>
      <c r="HY66" s="127"/>
      <c r="HZ66" s="127"/>
      <c r="IA66" s="127"/>
      <c r="IB66" s="127"/>
      <c r="IC66" s="127"/>
      <c r="ID66" s="127"/>
      <c r="IE66" s="156"/>
      <c r="IF66" s="156"/>
      <c r="IG66" s="156"/>
      <c r="IH66" s="156"/>
      <c r="II66" s="156"/>
      <c r="IJ66" s="156"/>
      <c r="IK66" s="156"/>
      <c r="IL66" s="156"/>
      <c r="IM66" s="156"/>
      <c r="IN66" s="156"/>
      <c r="IO66" s="156"/>
      <c r="IP66" s="156"/>
      <c r="IQ66" s="156"/>
    </row>
    <row r="67" spans="1:251" s="11" customFormat="1" ht="11.25" customHeight="1" x14ac:dyDescent="0.15">
      <c r="A67" s="145" t="s">
        <v>67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210" t="s">
        <v>68</v>
      </c>
      <c r="BY67" s="211"/>
      <c r="BZ67" s="211"/>
      <c r="CA67" s="211"/>
      <c r="CB67" s="211"/>
      <c r="CC67" s="211"/>
      <c r="CD67" s="211"/>
      <c r="CE67" s="212"/>
      <c r="CF67" s="221" t="s">
        <v>40</v>
      </c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2"/>
      <c r="CS67" s="210"/>
      <c r="CT67" s="211"/>
      <c r="CU67" s="211"/>
      <c r="CV67" s="211"/>
      <c r="CW67" s="211"/>
      <c r="CX67" s="211"/>
      <c r="CY67" s="211"/>
      <c r="CZ67" s="212"/>
      <c r="DA67" s="118">
        <f>DN67+DO67+DQ67</f>
        <v>45835400</v>
      </c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62">
        <f>DN68+DN84+DN89+DN90</f>
        <v>42917400</v>
      </c>
      <c r="DO67" s="98">
        <f>DO68+DO84+DO89+DO90</f>
        <v>2900000</v>
      </c>
      <c r="DP67" s="98">
        <f t="shared" ref="DP67" si="0">DP68+++++DP84+DP89+DP90</f>
        <v>0</v>
      </c>
      <c r="DQ67" s="98">
        <f>DQ68+DQ84+DQ89+DQ90+DQ78</f>
        <v>18000</v>
      </c>
      <c r="DR67" s="118">
        <f>EE67+ER67+FE67</f>
        <v>42715400</v>
      </c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>
        <f>EE68+EE90</f>
        <v>39815400</v>
      </c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>
        <f t="shared" ref="ER67" si="1">ER38</f>
        <v>2900000</v>
      </c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>
        <f t="shared" ref="FE67" si="2">FE38</f>
        <v>0</v>
      </c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>
        <f>GE67+GF67+GH67+GR67+HE67</f>
        <v>40869400</v>
      </c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>
        <f>GE68+GE90</f>
        <v>37969400</v>
      </c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>
        <f>GR68+GR84+GR90</f>
        <v>2900000</v>
      </c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>
        <f>HE68+HE84+HE90</f>
        <v>0</v>
      </c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207"/>
      <c r="IF67" s="207"/>
      <c r="IG67" s="207"/>
      <c r="IH67" s="207"/>
      <c r="II67" s="207"/>
      <c r="IJ67" s="207"/>
      <c r="IK67" s="207"/>
      <c r="IL67" s="207"/>
      <c r="IM67" s="207"/>
      <c r="IN67" s="207"/>
      <c r="IO67" s="207"/>
      <c r="IP67" s="207"/>
      <c r="IQ67" s="207"/>
    </row>
    <row r="68" spans="1:251" s="11" customFormat="1" ht="22.5" customHeight="1" x14ac:dyDescent="0.15">
      <c r="A68" s="41"/>
      <c r="B68" s="145" t="s">
        <v>215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217"/>
      <c r="BX68" s="210" t="s">
        <v>69</v>
      </c>
      <c r="BY68" s="211"/>
      <c r="BZ68" s="211"/>
      <c r="CA68" s="211"/>
      <c r="CB68" s="211"/>
      <c r="CC68" s="211"/>
      <c r="CD68" s="211"/>
      <c r="CE68" s="212"/>
      <c r="CF68" s="221" t="s">
        <v>40</v>
      </c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2"/>
      <c r="CS68" s="210" t="s">
        <v>286</v>
      </c>
      <c r="CT68" s="211"/>
      <c r="CU68" s="211"/>
      <c r="CV68" s="211"/>
      <c r="CW68" s="211"/>
      <c r="CX68" s="211"/>
      <c r="CY68" s="211"/>
      <c r="CZ68" s="212"/>
      <c r="DA68" s="118">
        <f>DN68+DO68+DQ68</f>
        <v>37288000</v>
      </c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62">
        <f>DN69+DN74+DN78+DN72</f>
        <v>37270000</v>
      </c>
      <c r="DO68" s="62"/>
      <c r="DP68" s="62"/>
      <c r="DQ68" s="64">
        <f>DQ72+DQ74</f>
        <v>18000</v>
      </c>
      <c r="DR68" s="118">
        <f t="shared" ref="DR68:DR72" si="3">EE68+EF68+EH68</f>
        <v>34720000</v>
      </c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5">
        <f>EE69+EE74+EE78+EE72</f>
        <v>34720000</v>
      </c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7"/>
      <c r="ER68" s="115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7"/>
      <c r="FE68" s="115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7"/>
      <c r="FR68" s="118">
        <f t="shared" ref="FR68:FR72" si="4">GE68+GF68+GH68</f>
        <v>34658000</v>
      </c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5">
        <f>GE69+GE74+GE78+GE72</f>
        <v>34658000</v>
      </c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7"/>
      <c r="GR68" s="115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7"/>
      <c r="HE68" s="115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7"/>
      <c r="HR68" s="115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7"/>
      <c r="IE68" s="218" t="s">
        <v>40</v>
      </c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20"/>
    </row>
    <row r="69" spans="1:251" ht="22.5" customHeight="1" x14ac:dyDescent="0.2">
      <c r="A69" s="60"/>
      <c r="B69" s="110" t="s">
        <v>214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1"/>
      <c r="BX69" s="112" t="s">
        <v>70</v>
      </c>
      <c r="BY69" s="113"/>
      <c r="BZ69" s="113"/>
      <c r="CA69" s="113"/>
      <c r="CB69" s="113"/>
      <c r="CC69" s="113"/>
      <c r="CD69" s="113"/>
      <c r="CE69" s="114"/>
      <c r="CF69" s="119" t="s">
        <v>71</v>
      </c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4"/>
      <c r="CS69" s="112" t="s">
        <v>287</v>
      </c>
      <c r="CT69" s="113"/>
      <c r="CU69" s="113"/>
      <c r="CV69" s="113"/>
      <c r="CW69" s="113"/>
      <c r="CX69" s="113"/>
      <c r="CY69" s="113"/>
      <c r="CZ69" s="114"/>
      <c r="DA69" s="118">
        <f t="shared" ref="DA69:DA89" si="5">DN69+DO69+DQ69</f>
        <v>28625100</v>
      </c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63">
        <v>28625100</v>
      </c>
      <c r="DO69" s="63"/>
      <c r="DP69" s="63"/>
      <c r="DQ69" s="65"/>
      <c r="DR69" s="118">
        <f t="shared" si="3"/>
        <v>26667000</v>
      </c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07">
        <v>26667000</v>
      </c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9"/>
      <c r="ER69" s="107"/>
      <c r="ES69" s="108"/>
      <c r="ET69" s="108"/>
      <c r="EU69" s="108"/>
      <c r="EV69" s="108"/>
      <c r="EW69" s="108"/>
      <c r="EX69" s="108"/>
      <c r="EY69" s="108"/>
      <c r="EZ69" s="108"/>
      <c r="FA69" s="108"/>
      <c r="FB69" s="108"/>
      <c r="FC69" s="108"/>
      <c r="FD69" s="109"/>
      <c r="FE69" s="107"/>
      <c r="FF69" s="108"/>
      <c r="FG69" s="108"/>
      <c r="FH69" s="108"/>
      <c r="FI69" s="108"/>
      <c r="FJ69" s="108"/>
      <c r="FK69" s="108"/>
      <c r="FL69" s="108"/>
      <c r="FM69" s="108"/>
      <c r="FN69" s="108"/>
      <c r="FO69" s="108"/>
      <c r="FP69" s="108"/>
      <c r="FQ69" s="109"/>
      <c r="FR69" s="118">
        <f t="shared" si="4"/>
        <v>26619400</v>
      </c>
      <c r="FS69" s="118"/>
      <c r="FT69" s="118"/>
      <c r="FU69" s="118"/>
      <c r="FV69" s="118"/>
      <c r="FW69" s="118"/>
      <c r="FX69" s="118"/>
      <c r="FY69" s="118"/>
      <c r="FZ69" s="118"/>
      <c r="GA69" s="118"/>
      <c r="GB69" s="118"/>
      <c r="GC69" s="118"/>
      <c r="GD69" s="118"/>
      <c r="GE69" s="107">
        <v>26619400</v>
      </c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9"/>
      <c r="GR69" s="107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9"/>
      <c r="HE69" s="107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9"/>
      <c r="HR69" s="107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9"/>
      <c r="IE69" s="120" t="s">
        <v>40</v>
      </c>
      <c r="IF69" s="121"/>
      <c r="IG69" s="121"/>
      <c r="IH69" s="121"/>
      <c r="II69" s="121"/>
      <c r="IJ69" s="121"/>
      <c r="IK69" s="121"/>
      <c r="IL69" s="121"/>
      <c r="IM69" s="121"/>
      <c r="IN69" s="121"/>
      <c r="IO69" s="121"/>
      <c r="IP69" s="121"/>
      <c r="IQ69" s="157"/>
    </row>
    <row r="70" spans="1:251" x14ac:dyDescent="0.2">
      <c r="A70" s="80"/>
      <c r="B70" s="110" t="s">
        <v>216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1"/>
      <c r="BX70" s="112"/>
      <c r="BY70" s="113"/>
      <c r="BZ70" s="113"/>
      <c r="CA70" s="113"/>
      <c r="CB70" s="113"/>
      <c r="CC70" s="113"/>
      <c r="CD70" s="113"/>
      <c r="CE70" s="114"/>
      <c r="CF70" s="119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4"/>
      <c r="CS70" s="112"/>
      <c r="CT70" s="113"/>
      <c r="CU70" s="113"/>
      <c r="CV70" s="113"/>
      <c r="CW70" s="113"/>
      <c r="CX70" s="113"/>
      <c r="CY70" s="113"/>
      <c r="CZ70" s="114"/>
      <c r="DA70" s="118">
        <f t="shared" si="5"/>
        <v>0</v>
      </c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63"/>
      <c r="DO70" s="63"/>
      <c r="DP70" s="63"/>
      <c r="DQ70" s="65"/>
      <c r="DR70" s="118">
        <f t="shared" si="3"/>
        <v>0</v>
      </c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07"/>
      <c r="EF70" s="108"/>
      <c r="EG70" s="108"/>
      <c r="EH70" s="108"/>
      <c r="EI70" s="108"/>
      <c r="EJ70" s="108"/>
      <c r="EK70" s="108"/>
      <c r="EL70" s="108"/>
      <c r="EM70" s="108"/>
      <c r="EN70" s="108"/>
      <c r="EO70" s="108"/>
      <c r="EP70" s="108"/>
      <c r="EQ70" s="109"/>
      <c r="ER70" s="107"/>
      <c r="ES70" s="108"/>
      <c r="ET70" s="108"/>
      <c r="EU70" s="108"/>
      <c r="EV70" s="108"/>
      <c r="EW70" s="108"/>
      <c r="EX70" s="108"/>
      <c r="EY70" s="108"/>
      <c r="EZ70" s="108"/>
      <c r="FA70" s="108"/>
      <c r="FB70" s="108"/>
      <c r="FC70" s="108"/>
      <c r="FD70" s="109"/>
      <c r="FE70" s="107"/>
      <c r="FF70" s="108"/>
      <c r="FG70" s="108"/>
      <c r="FH70" s="108"/>
      <c r="FI70" s="108"/>
      <c r="FJ70" s="108"/>
      <c r="FK70" s="108"/>
      <c r="FL70" s="108"/>
      <c r="FM70" s="108"/>
      <c r="FN70" s="108"/>
      <c r="FO70" s="108"/>
      <c r="FP70" s="108"/>
      <c r="FQ70" s="109"/>
      <c r="FR70" s="118">
        <f t="shared" si="4"/>
        <v>0</v>
      </c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07"/>
      <c r="GF70" s="108"/>
      <c r="GG70" s="108"/>
      <c r="GH70" s="108"/>
      <c r="GI70" s="108"/>
      <c r="GJ70" s="108"/>
      <c r="GK70" s="108"/>
      <c r="GL70" s="108"/>
      <c r="GM70" s="108"/>
      <c r="GN70" s="108"/>
      <c r="GO70" s="108"/>
      <c r="GP70" s="108"/>
      <c r="GQ70" s="109"/>
      <c r="GR70" s="107"/>
      <c r="GS70" s="108"/>
      <c r="GT70" s="108"/>
      <c r="GU70" s="108"/>
      <c r="GV70" s="108"/>
      <c r="GW70" s="108"/>
      <c r="GX70" s="108"/>
      <c r="GY70" s="108"/>
      <c r="GZ70" s="108"/>
      <c r="HA70" s="108"/>
      <c r="HB70" s="108"/>
      <c r="HC70" s="108"/>
      <c r="HD70" s="109"/>
      <c r="HE70" s="107"/>
      <c r="HF70" s="108"/>
      <c r="HG70" s="108"/>
      <c r="HH70" s="108"/>
      <c r="HI70" s="108"/>
      <c r="HJ70" s="108"/>
      <c r="HK70" s="108"/>
      <c r="HL70" s="108"/>
      <c r="HM70" s="108"/>
      <c r="HN70" s="108"/>
      <c r="HO70" s="108"/>
      <c r="HP70" s="108"/>
      <c r="HQ70" s="109"/>
      <c r="HR70" s="107"/>
      <c r="HS70" s="108"/>
      <c r="HT70" s="108"/>
      <c r="HU70" s="108"/>
      <c r="HV70" s="108"/>
      <c r="HW70" s="108"/>
      <c r="HX70" s="108"/>
      <c r="HY70" s="108"/>
      <c r="HZ70" s="108"/>
      <c r="IA70" s="108"/>
      <c r="IB70" s="108"/>
      <c r="IC70" s="108"/>
      <c r="ID70" s="109"/>
      <c r="IE70" s="120"/>
      <c r="IF70" s="121"/>
      <c r="IG70" s="121"/>
      <c r="IH70" s="121"/>
      <c r="II70" s="121"/>
      <c r="IJ70" s="121"/>
      <c r="IK70" s="121"/>
      <c r="IL70" s="121"/>
      <c r="IM70" s="121"/>
      <c r="IN70" s="19"/>
      <c r="IO70" s="19"/>
      <c r="IP70" s="19"/>
      <c r="IQ70" s="20"/>
    </row>
    <row r="71" spans="1:251" ht="16.149999999999999" customHeight="1" x14ac:dyDescent="0.2">
      <c r="A71" s="80"/>
      <c r="B71" s="110" t="s">
        <v>217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1"/>
      <c r="BX71" s="112"/>
      <c r="BY71" s="113"/>
      <c r="BZ71" s="113"/>
      <c r="CA71" s="113"/>
      <c r="CB71" s="113"/>
      <c r="CC71" s="113"/>
      <c r="CD71" s="113"/>
      <c r="CE71" s="114"/>
      <c r="CF71" s="119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4"/>
      <c r="CS71" s="112"/>
      <c r="CT71" s="113"/>
      <c r="CU71" s="113"/>
      <c r="CV71" s="113"/>
      <c r="CW71" s="113"/>
      <c r="CX71" s="113"/>
      <c r="CY71" s="113"/>
      <c r="CZ71" s="114"/>
      <c r="DA71" s="118">
        <f t="shared" si="5"/>
        <v>0</v>
      </c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63"/>
      <c r="DO71" s="63"/>
      <c r="DP71" s="63"/>
      <c r="DQ71" s="65"/>
      <c r="DR71" s="118">
        <f t="shared" si="3"/>
        <v>0</v>
      </c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07"/>
      <c r="EF71" s="108"/>
      <c r="EG71" s="108"/>
      <c r="EH71" s="108"/>
      <c r="EI71" s="108"/>
      <c r="EJ71" s="108"/>
      <c r="EK71" s="108"/>
      <c r="EL71" s="108"/>
      <c r="EM71" s="108"/>
      <c r="EN71" s="108"/>
      <c r="EO71" s="108"/>
      <c r="EP71" s="108"/>
      <c r="EQ71" s="109"/>
      <c r="ER71" s="107"/>
      <c r="ES71" s="108"/>
      <c r="ET71" s="108"/>
      <c r="EU71" s="108"/>
      <c r="EV71" s="108"/>
      <c r="EW71" s="108"/>
      <c r="EX71" s="108"/>
      <c r="EY71" s="108"/>
      <c r="EZ71" s="108"/>
      <c r="FA71" s="108"/>
      <c r="FB71" s="108"/>
      <c r="FC71" s="108"/>
      <c r="FD71" s="109"/>
      <c r="FE71" s="107"/>
      <c r="FF71" s="108"/>
      <c r="FG71" s="108"/>
      <c r="FH71" s="108"/>
      <c r="FI71" s="108"/>
      <c r="FJ71" s="108"/>
      <c r="FK71" s="108"/>
      <c r="FL71" s="108"/>
      <c r="FM71" s="108"/>
      <c r="FN71" s="108"/>
      <c r="FO71" s="108"/>
      <c r="FP71" s="108"/>
      <c r="FQ71" s="109"/>
      <c r="FR71" s="118">
        <f t="shared" si="4"/>
        <v>0</v>
      </c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07"/>
      <c r="GF71" s="108"/>
      <c r="GG71" s="108"/>
      <c r="GH71" s="108"/>
      <c r="GI71" s="108"/>
      <c r="GJ71" s="108"/>
      <c r="GK71" s="108"/>
      <c r="GL71" s="108"/>
      <c r="GM71" s="108"/>
      <c r="GN71" s="108"/>
      <c r="GO71" s="108"/>
      <c r="GP71" s="108"/>
      <c r="GQ71" s="109"/>
      <c r="GR71" s="107"/>
      <c r="GS71" s="108"/>
      <c r="GT71" s="108"/>
      <c r="GU71" s="108"/>
      <c r="GV71" s="108"/>
      <c r="GW71" s="108"/>
      <c r="GX71" s="108"/>
      <c r="GY71" s="108"/>
      <c r="GZ71" s="108"/>
      <c r="HA71" s="108"/>
      <c r="HB71" s="108"/>
      <c r="HC71" s="108"/>
      <c r="HD71" s="109"/>
      <c r="HE71" s="107"/>
      <c r="HF71" s="108"/>
      <c r="HG71" s="108"/>
      <c r="HH71" s="108"/>
      <c r="HI71" s="108"/>
      <c r="HJ71" s="108"/>
      <c r="HK71" s="108"/>
      <c r="HL71" s="108"/>
      <c r="HM71" s="108"/>
      <c r="HN71" s="108"/>
      <c r="HO71" s="108"/>
      <c r="HP71" s="108"/>
      <c r="HQ71" s="109"/>
      <c r="HR71" s="107"/>
      <c r="HS71" s="108"/>
      <c r="HT71" s="108"/>
      <c r="HU71" s="108"/>
      <c r="HV71" s="108"/>
      <c r="HW71" s="108"/>
      <c r="HX71" s="108"/>
      <c r="HY71" s="108"/>
      <c r="HZ71" s="108"/>
      <c r="IA71" s="108"/>
      <c r="IB71" s="108"/>
      <c r="IC71" s="108"/>
      <c r="ID71" s="109"/>
      <c r="IE71" s="120"/>
      <c r="IF71" s="121"/>
      <c r="IG71" s="121"/>
      <c r="IH71" s="121"/>
      <c r="II71" s="121"/>
      <c r="IJ71" s="121"/>
      <c r="IK71" s="121"/>
      <c r="IL71" s="121"/>
      <c r="IM71" s="121"/>
      <c r="IN71" s="19"/>
      <c r="IO71" s="19"/>
      <c r="IP71" s="19"/>
      <c r="IQ71" s="20"/>
    </row>
    <row r="72" spans="1:251" x14ac:dyDescent="0.2">
      <c r="A72" s="80"/>
      <c r="B72" s="110" t="s">
        <v>218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1"/>
      <c r="BX72" s="112" t="s">
        <v>72</v>
      </c>
      <c r="BY72" s="113"/>
      <c r="BZ72" s="113"/>
      <c r="CA72" s="113"/>
      <c r="CB72" s="113"/>
      <c r="CC72" s="113"/>
      <c r="CD72" s="113"/>
      <c r="CE72" s="114"/>
      <c r="CF72" s="119" t="s">
        <v>73</v>
      </c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4"/>
      <c r="CS72" s="112" t="s">
        <v>298</v>
      </c>
      <c r="CT72" s="113"/>
      <c r="CU72" s="113"/>
      <c r="CV72" s="113"/>
      <c r="CW72" s="113"/>
      <c r="CX72" s="113"/>
      <c r="CY72" s="113"/>
      <c r="CZ72" s="114"/>
      <c r="DA72" s="118">
        <f>DN72+DO72+DQ72</f>
        <v>13800</v>
      </c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63">
        <v>0</v>
      </c>
      <c r="DO72" s="63"/>
      <c r="DP72" s="63"/>
      <c r="DQ72" s="65">
        <v>13800</v>
      </c>
      <c r="DR72" s="118">
        <f t="shared" si="3"/>
        <v>0</v>
      </c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07">
        <v>0</v>
      </c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08"/>
      <c r="EQ72" s="109"/>
      <c r="ER72" s="107"/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9"/>
      <c r="FE72" s="107"/>
      <c r="FF72" s="108"/>
      <c r="FG72" s="108"/>
      <c r="FH72" s="108"/>
      <c r="FI72" s="108"/>
      <c r="FJ72" s="108"/>
      <c r="FK72" s="108"/>
      <c r="FL72" s="108"/>
      <c r="FM72" s="108"/>
      <c r="FN72" s="108"/>
      <c r="FO72" s="108"/>
      <c r="FP72" s="108"/>
      <c r="FQ72" s="109"/>
      <c r="FR72" s="118">
        <f t="shared" si="4"/>
        <v>0</v>
      </c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07">
        <v>0</v>
      </c>
      <c r="GF72" s="108"/>
      <c r="GG72" s="108"/>
      <c r="GH72" s="108"/>
      <c r="GI72" s="108"/>
      <c r="GJ72" s="108"/>
      <c r="GK72" s="108"/>
      <c r="GL72" s="108"/>
      <c r="GM72" s="108"/>
      <c r="GN72" s="108"/>
      <c r="GO72" s="108"/>
      <c r="GP72" s="108"/>
      <c r="GQ72" s="109"/>
      <c r="GR72" s="107"/>
      <c r="GS72" s="108"/>
      <c r="GT72" s="108"/>
      <c r="GU72" s="108"/>
      <c r="GV72" s="108"/>
      <c r="GW72" s="108"/>
      <c r="GX72" s="108"/>
      <c r="GY72" s="108"/>
      <c r="GZ72" s="108"/>
      <c r="HA72" s="108"/>
      <c r="HB72" s="108"/>
      <c r="HC72" s="108"/>
      <c r="HD72" s="109"/>
      <c r="HE72" s="107"/>
      <c r="HF72" s="108"/>
      <c r="HG72" s="108"/>
      <c r="HH72" s="108"/>
      <c r="HI72" s="108"/>
      <c r="HJ72" s="108"/>
      <c r="HK72" s="108"/>
      <c r="HL72" s="108"/>
      <c r="HM72" s="108"/>
      <c r="HN72" s="108"/>
      <c r="HO72" s="108"/>
      <c r="HP72" s="108"/>
      <c r="HQ72" s="109"/>
      <c r="HR72" s="107"/>
      <c r="HS72" s="108"/>
      <c r="HT72" s="108"/>
      <c r="HU72" s="108"/>
      <c r="HV72" s="108"/>
      <c r="HW72" s="108"/>
      <c r="HX72" s="108"/>
      <c r="HY72" s="108"/>
      <c r="HZ72" s="108"/>
      <c r="IA72" s="108"/>
      <c r="IB72" s="108"/>
      <c r="IC72" s="108"/>
      <c r="ID72" s="109"/>
      <c r="IE72" s="120"/>
      <c r="IF72" s="121"/>
      <c r="IG72" s="121"/>
      <c r="IH72" s="121"/>
      <c r="II72" s="121"/>
      <c r="IJ72" s="121"/>
      <c r="IK72" s="121"/>
      <c r="IL72" s="121"/>
      <c r="IM72" s="121"/>
      <c r="IN72" s="19"/>
      <c r="IO72" s="19"/>
      <c r="IP72" s="19"/>
      <c r="IQ72" s="20"/>
    </row>
    <row r="73" spans="1:251" ht="22.15" customHeight="1" x14ac:dyDescent="0.2">
      <c r="A73" s="80"/>
      <c r="B73" s="110" t="s">
        <v>74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1"/>
      <c r="BX73" s="112" t="s">
        <v>75</v>
      </c>
      <c r="BY73" s="113"/>
      <c r="BZ73" s="113"/>
      <c r="CA73" s="113"/>
      <c r="CB73" s="113"/>
      <c r="CC73" s="113"/>
      <c r="CD73" s="113"/>
      <c r="CE73" s="114"/>
      <c r="CF73" s="119" t="s">
        <v>76</v>
      </c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4"/>
      <c r="CS73" s="112"/>
      <c r="CT73" s="113"/>
      <c r="CU73" s="113"/>
      <c r="CV73" s="113"/>
      <c r="CW73" s="113"/>
      <c r="CX73" s="113"/>
      <c r="CY73" s="113"/>
      <c r="CZ73" s="114"/>
      <c r="DA73" s="118">
        <f t="shared" si="5"/>
        <v>0</v>
      </c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63"/>
      <c r="DO73" s="63"/>
      <c r="DP73" s="63"/>
      <c r="DQ73" s="65"/>
      <c r="DR73" s="118">
        <f t="shared" ref="DR73:DR89" si="6">EE73+EF73+EH73</f>
        <v>0</v>
      </c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07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9"/>
      <c r="ER73" s="107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9"/>
      <c r="FE73" s="107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FP73" s="108"/>
      <c r="FQ73" s="109"/>
      <c r="FR73" s="118">
        <f t="shared" ref="FR73:FR89" si="7">GE73+GF73+GH73</f>
        <v>0</v>
      </c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07"/>
      <c r="GF73" s="108"/>
      <c r="GG73" s="108"/>
      <c r="GH73" s="108"/>
      <c r="GI73" s="108"/>
      <c r="GJ73" s="108"/>
      <c r="GK73" s="108"/>
      <c r="GL73" s="108"/>
      <c r="GM73" s="108"/>
      <c r="GN73" s="108"/>
      <c r="GO73" s="108"/>
      <c r="GP73" s="108"/>
      <c r="GQ73" s="109"/>
      <c r="GR73" s="107"/>
      <c r="GS73" s="108"/>
      <c r="GT73" s="108"/>
      <c r="GU73" s="108"/>
      <c r="GV73" s="108"/>
      <c r="GW73" s="108"/>
      <c r="GX73" s="108"/>
      <c r="GY73" s="108"/>
      <c r="GZ73" s="108"/>
      <c r="HA73" s="108"/>
      <c r="HB73" s="108"/>
      <c r="HC73" s="108"/>
      <c r="HD73" s="109"/>
      <c r="HE73" s="107"/>
      <c r="HF73" s="108"/>
      <c r="HG73" s="108"/>
      <c r="HH73" s="108"/>
      <c r="HI73" s="108"/>
      <c r="HJ73" s="108"/>
      <c r="HK73" s="108"/>
      <c r="HL73" s="108"/>
      <c r="HM73" s="108"/>
      <c r="HN73" s="108"/>
      <c r="HO73" s="108"/>
      <c r="HP73" s="108"/>
      <c r="HQ73" s="109"/>
      <c r="HR73" s="107"/>
      <c r="HS73" s="108"/>
      <c r="HT73" s="108"/>
      <c r="HU73" s="108"/>
      <c r="HV73" s="108"/>
      <c r="HW73" s="108"/>
      <c r="HX73" s="108"/>
      <c r="HY73" s="108"/>
      <c r="HZ73" s="108"/>
      <c r="IA73" s="108"/>
      <c r="IB73" s="108"/>
      <c r="IC73" s="108"/>
      <c r="ID73" s="109"/>
      <c r="IE73" s="120"/>
      <c r="IF73" s="121"/>
      <c r="IG73" s="121"/>
      <c r="IH73" s="121"/>
      <c r="II73" s="121"/>
      <c r="IJ73" s="121"/>
      <c r="IK73" s="121"/>
      <c r="IL73" s="121"/>
      <c r="IM73" s="121"/>
      <c r="IN73" s="19"/>
      <c r="IO73" s="19"/>
      <c r="IP73" s="19"/>
      <c r="IQ73" s="20"/>
    </row>
    <row r="74" spans="1:251" ht="33.6" customHeight="1" x14ac:dyDescent="0.2">
      <c r="A74" s="80"/>
      <c r="B74" s="110" t="s">
        <v>77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1"/>
      <c r="BX74" s="112" t="s">
        <v>78</v>
      </c>
      <c r="BY74" s="113"/>
      <c r="BZ74" s="113"/>
      <c r="CA74" s="113"/>
      <c r="CB74" s="113"/>
      <c r="CC74" s="113"/>
      <c r="CD74" s="113"/>
      <c r="CE74" s="114"/>
      <c r="CF74" s="119" t="s">
        <v>79</v>
      </c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4"/>
      <c r="CS74" s="112" t="s">
        <v>288</v>
      </c>
      <c r="CT74" s="113"/>
      <c r="CU74" s="113"/>
      <c r="CV74" s="113"/>
      <c r="CW74" s="113"/>
      <c r="CX74" s="113"/>
      <c r="CY74" s="113"/>
      <c r="CZ74" s="114"/>
      <c r="DA74" s="118">
        <f t="shared" si="5"/>
        <v>8649100</v>
      </c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63">
        <f>DN76+DN77</f>
        <v>8644900</v>
      </c>
      <c r="DO74" s="63"/>
      <c r="DP74" s="63"/>
      <c r="DQ74" s="65">
        <f>DQ76</f>
        <v>4200</v>
      </c>
      <c r="DR74" s="118">
        <f t="shared" si="6"/>
        <v>8053000</v>
      </c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07">
        <f>EE76</f>
        <v>8053000</v>
      </c>
      <c r="EF74" s="108"/>
      <c r="EG74" s="108"/>
      <c r="EH74" s="108"/>
      <c r="EI74" s="108"/>
      <c r="EJ74" s="108"/>
      <c r="EK74" s="108"/>
      <c r="EL74" s="108"/>
      <c r="EM74" s="108"/>
      <c r="EN74" s="108"/>
      <c r="EO74" s="108"/>
      <c r="EP74" s="108"/>
      <c r="EQ74" s="109"/>
      <c r="ER74" s="107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9"/>
      <c r="FE74" s="107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9"/>
      <c r="FR74" s="118">
        <f t="shared" si="7"/>
        <v>8038600</v>
      </c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07">
        <f>GE76</f>
        <v>8038600</v>
      </c>
      <c r="GF74" s="108"/>
      <c r="GG74" s="108"/>
      <c r="GH74" s="108"/>
      <c r="GI74" s="108"/>
      <c r="GJ74" s="108"/>
      <c r="GK74" s="108"/>
      <c r="GL74" s="108"/>
      <c r="GM74" s="108"/>
      <c r="GN74" s="108"/>
      <c r="GO74" s="108"/>
      <c r="GP74" s="108"/>
      <c r="GQ74" s="109"/>
      <c r="GR74" s="107"/>
      <c r="GS74" s="108"/>
      <c r="GT74" s="108"/>
      <c r="GU74" s="108"/>
      <c r="GV74" s="108"/>
      <c r="GW74" s="108"/>
      <c r="GX74" s="108"/>
      <c r="GY74" s="108"/>
      <c r="GZ74" s="108"/>
      <c r="HA74" s="108"/>
      <c r="HB74" s="108"/>
      <c r="HC74" s="108"/>
      <c r="HD74" s="109"/>
      <c r="HE74" s="107"/>
      <c r="HF74" s="108"/>
      <c r="HG74" s="108"/>
      <c r="HH74" s="108"/>
      <c r="HI74" s="108"/>
      <c r="HJ74" s="108"/>
      <c r="HK74" s="108"/>
      <c r="HL74" s="108"/>
      <c r="HM74" s="108"/>
      <c r="HN74" s="108"/>
      <c r="HO74" s="108"/>
      <c r="HP74" s="108"/>
      <c r="HQ74" s="109"/>
      <c r="HR74" s="107"/>
      <c r="HS74" s="108"/>
      <c r="HT74" s="108"/>
      <c r="HU74" s="108"/>
      <c r="HV74" s="108"/>
      <c r="HW74" s="108"/>
      <c r="HX74" s="108"/>
      <c r="HY74" s="108"/>
      <c r="HZ74" s="108"/>
      <c r="IA74" s="108"/>
      <c r="IB74" s="108"/>
      <c r="IC74" s="108"/>
      <c r="ID74" s="109"/>
      <c r="IE74" s="120"/>
      <c r="IF74" s="121"/>
      <c r="IG74" s="121"/>
      <c r="IH74" s="121"/>
      <c r="II74" s="121"/>
      <c r="IJ74" s="121"/>
      <c r="IK74" s="121"/>
      <c r="IL74" s="121"/>
      <c r="IM74" s="121"/>
      <c r="IN74" s="19"/>
      <c r="IO74" s="19"/>
      <c r="IP74" s="19"/>
      <c r="IQ74" s="20"/>
    </row>
    <row r="75" spans="1:251" x14ac:dyDescent="0.2">
      <c r="A75" s="80"/>
      <c r="B75" s="110" t="s">
        <v>47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1"/>
      <c r="BX75" s="112"/>
      <c r="BY75" s="113"/>
      <c r="BZ75" s="113"/>
      <c r="CA75" s="113"/>
      <c r="CB75" s="113"/>
      <c r="CC75" s="113"/>
      <c r="CD75" s="113"/>
      <c r="CE75" s="114"/>
      <c r="CF75" s="119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4"/>
      <c r="CS75" s="112"/>
      <c r="CT75" s="113"/>
      <c r="CU75" s="113"/>
      <c r="CV75" s="113"/>
      <c r="CW75" s="113"/>
      <c r="CX75" s="113"/>
      <c r="CY75" s="113"/>
      <c r="CZ75" s="114"/>
      <c r="DA75" s="118">
        <f t="shared" si="5"/>
        <v>0</v>
      </c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63"/>
      <c r="DO75" s="63"/>
      <c r="DP75" s="63"/>
      <c r="DQ75" s="65"/>
      <c r="DR75" s="118">
        <f t="shared" si="6"/>
        <v>0</v>
      </c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07"/>
      <c r="EF75" s="108"/>
      <c r="EG75" s="108"/>
      <c r="EH75" s="108"/>
      <c r="EI75" s="108"/>
      <c r="EJ75" s="108"/>
      <c r="EK75" s="108"/>
      <c r="EL75" s="108"/>
      <c r="EM75" s="108"/>
      <c r="EN75" s="108"/>
      <c r="EO75" s="108"/>
      <c r="EP75" s="108"/>
      <c r="EQ75" s="109"/>
      <c r="ER75" s="107"/>
      <c r="ES75" s="108"/>
      <c r="ET75" s="108"/>
      <c r="EU75" s="108"/>
      <c r="EV75" s="108"/>
      <c r="EW75" s="108"/>
      <c r="EX75" s="108"/>
      <c r="EY75" s="108"/>
      <c r="EZ75" s="108"/>
      <c r="FA75" s="108"/>
      <c r="FB75" s="108"/>
      <c r="FC75" s="108"/>
      <c r="FD75" s="109"/>
      <c r="FE75" s="107"/>
      <c r="FF75" s="108"/>
      <c r="FG75" s="108"/>
      <c r="FH75" s="108"/>
      <c r="FI75" s="108"/>
      <c r="FJ75" s="108"/>
      <c r="FK75" s="108"/>
      <c r="FL75" s="108"/>
      <c r="FM75" s="108"/>
      <c r="FN75" s="108"/>
      <c r="FO75" s="108"/>
      <c r="FP75" s="108"/>
      <c r="FQ75" s="109"/>
      <c r="FR75" s="118">
        <f t="shared" si="7"/>
        <v>0</v>
      </c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07"/>
      <c r="GF75" s="108"/>
      <c r="GG75" s="108"/>
      <c r="GH75" s="108"/>
      <c r="GI75" s="108"/>
      <c r="GJ75" s="108"/>
      <c r="GK75" s="108"/>
      <c r="GL75" s="108"/>
      <c r="GM75" s="108"/>
      <c r="GN75" s="108"/>
      <c r="GO75" s="108"/>
      <c r="GP75" s="108"/>
      <c r="GQ75" s="109"/>
      <c r="GR75" s="107"/>
      <c r="GS75" s="108"/>
      <c r="GT75" s="108"/>
      <c r="GU75" s="108"/>
      <c r="GV75" s="108"/>
      <c r="GW75" s="108"/>
      <c r="GX75" s="108"/>
      <c r="GY75" s="108"/>
      <c r="GZ75" s="108"/>
      <c r="HA75" s="108"/>
      <c r="HB75" s="108"/>
      <c r="HC75" s="108"/>
      <c r="HD75" s="109"/>
      <c r="HE75" s="107"/>
      <c r="HF75" s="108"/>
      <c r="HG75" s="108"/>
      <c r="HH75" s="108"/>
      <c r="HI75" s="108"/>
      <c r="HJ75" s="108"/>
      <c r="HK75" s="108"/>
      <c r="HL75" s="108"/>
      <c r="HM75" s="108"/>
      <c r="HN75" s="108"/>
      <c r="HO75" s="108"/>
      <c r="HP75" s="108"/>
      <c r="HQ75" s="109"/>
      <c r="HR75" s="107"/>
      <c r="HS75" s="108"/>
      <c r="HT75" s="108"/>
      <c r="HU75" s="108"/>
      <c r="HV75" s="108"/>
      <c r="HW75" s="108"/>
      <c r="HX75" s="108"/>
      <c r="HY75" s="108"/>
      <c r="HZ75" s="108"/>
      <c r="IA75" s="108"/>
      <c r="IB75" s="108"/>
      <c r="IC75" s="108"/>
      <c r="ID75" s="109"/>
      <c r="IE75" s="120"/>
      <c r="IF75" s="121"/>
      <c r="IG75" s="121"/>
      <c r="IH75" s="121"/>
      <c r="II75" s="121"/>
      <c r="IJ75" s="121"/>
      <c r="IK75" s="121"/>
      <c r="IL75" s="121"/>
      <c r="IM75" s="121"/>
      <c r="IN75" s="19"/>
      <c r="IO75" s="19"/>
      <c r="IP75" s="19"/>
      <c r="IQ75" s="20"/>
    </row>
    <row r="76" spans="1:251" x14ac:dyDescent="0.2">
      <c r="A76" s="80"/>
      <c r="B76" s="110" t="s">
        <v>219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1"/>
      <c r="BX76" s="112" t="s">
        <v>80</v>
      </c>
      <c r="BY76" s="113"/>
      <c r="BZ76" s="113"/>
      <c r="CA76" s="113"/>
      <c r="CB76" s="113"/>
      <c r="CC76" s="113"/>
      <c r="CD76" s="113"/>
      <c r="CE76" s="114"/>
      <c r="CF76" s="119" t="s">
        <v>79</v>
      </c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4"/>
      <c r="CS76" s="112" t="s">
        <v>288</v>
      </c>
      <c r="CT76" s="113"/>
      <c r="CU76" s="113"/>
      <c r="CV76" s="113"/>
      <c r="CW76" s="113"/>
      <c r="CX76" s="113"/>
      <c r="CY76" s="113"/>
      <c r="CZ76" s="114"/>
      <c r="DA76" s="118">
        <f t="shared" si="5"/>
        <v>8649100</v>
      </c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63">
        <v>8644900</v>
      </c>
      <c r="DO76" s="63"/>
      <c r="DP76" s="63"/>
      <c r="DQ76" s="65">
        <v>4200</v>
      </c>
      <c r="DR76" s="118">
        <f t="shared" si="6"/>
        <v>8053000</v>
      </c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07">
        <v>8053000</v>
      </c>
      <c r="EF76" s="108"/>
      <c r="EG76" s="108"/>
      <c r="EH76" s="108"/>
      <c r="EI76" s="108"/>
      <c r="EJ76" s="108"/>
      <c r="EK76" s="108"/>
      <c r="EL76" s="108"/>
      <c r="EM76" s="108"/>
      <c r="EN76" s="108"/>
      <c r="EO76" s="108"/>
      <c r="EP76" s="108"/>
      <c r="EQ76" s="109"/>
      <c r="ER76" s="107"/>
      <c r="ES76" s="108"/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9"/>
      <c r="FE76" s="107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FP76" s="108"/>
      <c r="FQ76" s="109"/>
      <c r="FR76" s="118">
        <f t="shared" si="7"/>
        <v>8038600</v>
      </c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07">
        <v>8038600</v>
      </c>
      <c r="GF76" s="108"/>
      <c r="GG76" s="108"/>
      <c r="GH76" s="108"/>
      <c r="GI76" s="108"/>
      <c r="GJ76" s="108"/>
      <c r="GK76" s="108"/>
      <c r="GL76" s="108"/>
      <c r="GM76" s="108"/>
      <c r="GN76" s="108"/>
      <c r="GO76" s="108"/>
      <c r="GP76" s="108"/>
      <c r="GQ76" s="109"/>
      <c r="GR76" s="107"/>
      <c r="GS76" s="108"/>
      <c r="GT76" s="108"/>
      <c r="GU76" s="108"/>
      <c r="GV76" s="108"/>
      <c r="GW76" s="108"/>
      <c r="GX76" s="108"/>
      <c r="GY76" s="108"/>
      <c r="GZ76" s="108"/>
      <c r="HA76" s="108"/>
      <c r="HB76" s="108"/>
      <c r="HC76" s="108"/>
      <c r="HD76" s="109"/>
      <c r="HE76" s="107"/>
      <c r="HF76" s="108"/>
      <c r="HG76" s="108"/>
      <c r="HH76" s="108"/>
      <c r="HI76" s="108"/>
      <c r="HJ76" s="108"/>
      <c r="HK76" s="108"/>
      <c r="HL76" s="108"/>
      <c r="HM76" s="108"/>
      <c r="HN76" s="108"/>
      <c r="HO76" s="108"/>
      <c r="HP76" s="108"/>
      <c r="HQ76" s="109"/>
      <c r="HR76" s="107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20"/>
      <c r="IF76" s="121"/>
      <c r="IG76" s="121"/>
      <c r="IH76" s="121"/>
      <c r="II76" s="121"/>
      <c r="IJ76" s="121"/>
      <c r="IK76" s="121"/>
      <c r="IL76" s="121"/>
      <c r="IM76" s="121"/>
      <c r="IN76" s="19"/>
      <c r="IO76" s="19"/>
      <c r="IP76" s="19"/>
      <c r="IQ76" s="20"/>
    </row>
    <row r="77" spans="1:251" x14ac:dyDescent="0.2">
      <c r="A77" s="80"/>
      <c r="B77" s="110" t="s">
        <v>81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1"/>
      <c r="BX77" s="112" t="s">
        <v>82</v>
      </c>
      <c r="BY77" s="113"/>
      <c r="BZ77" s="113"/>
      <c r="CA77" s="113"/>
      <c r="CB77" s="113"/>
      <c r="CC77" s="113"/>
      <c r="CD77" s="113"/>
      <c r="CE77" s="114"/>
      <c r="CF77" s="119" t="s">
        <v>79</v>
      </c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4"/>
      <c r="CS77" s="112"/>
      <c r="CT77" s="113"/>
      <c r="CU77" s="113"/>
      <c r="CV77" s="113"/>
      <c r="CW77" s="113"/>
      <c r="CX77" s="113"/>
      <c r="CY77" s="113"/>
      <c r="CZ77" s="114"/>
      <c r="DA77" s="118">
        <f t="shared" si="5"/>
        <v>0</v>
      </c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63"/>
      <c r="DO77" s="63"/>
      <c r="DP77" s="63"/>
      <c r="DQ77" s="65"/>
      <c r="DR77" s="118">
        <f t="shared" si="6"/>
        <v>0</v>
      </c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07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9"/>
      <c r="ER77" s="107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9"/>
      <c r="FE77" s="107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FP77" s="108"/>
      <c r="FQ77" s="109"/>
      <c r="FR77" s="118">
        <f t="shared" si="7"/>
        <v>0</v>
      </c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07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9"/>
      <c r="GR77" s="107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9"/>
      <c r="HE77" s="107"/>
      <c r="HF77" s="108"/>
      <c r="HG77" s="108"/>
      <c r="HH77" s="108"/>
      <c r="HI77" s="108"/>
      <c r="HJ77" s="108"/>
      <c r="HK77" s="108"/>
      <c r="HL77" s="108"/>
      <c r="HM77" s="108"/>
      <c r="HN77" s="108"/>
      <c r="HO77" s="108"/>
      <c r="HP77" s="108"/>
      <c r="HQ77" s="109"/>
      <c r="HR77" s="107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9"/>
      <c r="IE77" s="120"/>
      <c r="IF77" s="121"/>
      <c r="IG77" s="121"/>
      <c r="IH77" s="121"/>
      <c r="II77" s="121"/>
      <c r="IJ77" s="121"/>
      <c r="IK77" s="121"/>
      <c r="IL77" s="121"/>
      <c r="IM77" s="121"/>
      <c r="IN77" s="19"/>
      <c r="IO77" s="19"/>
      <c r="IP77" s="19"/>
      <c r="IQ77" s="20"/>
    </row>
    <row r="78" spans="1:251" x14ac:dyDescent="0.2">
      <c r="A78" s="80"/>
      <c r="B78" s="110" t="s">
        <v>220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1"/>
      <c r="BX78" s="112" t="s">
        <v>83</v>
      </c>
      <c r="BY78" s="113"/>
      <c r="BZ78" s="113"/>
      <c r="CA78" s="113"/>
      <c r="CB78" s="113"/>
      <c r="CC78" s="113"/>
      <c r="CD78" s="113"/>
      <c r="CE78" s="114"/>
      <c r="CF78" s="119" t="s">
        <v>84</v>
      </c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4"/>
      <c r="CS78" s="112"/>
      <c r="CT78" s="113"/>
      <c r="CU78" s="113"/>
      <c r="CV78" s="113"/>
      <c r="CW78" s="113"/>
      <c r="CX78" s="113"/>
      <c r="CY78" s="113"/>
      <c r="CZ78" s="114"/>
      <c r="DA78" s="118">
        <f t="shared" si="5"/>
        <v>0</v>
      </c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63">
        <f>DN80</f>
        <v>0</v>
      </c>
      <c r="DO78" s="99">
        <f t="shared" ref="DO78:DQ78" si="8">DO80</f>
        <v>0</v>
      </c>
      <c r="DP78" s="99">
        <f t="shared" si="8"/>
        <v>0</v>
      </c>
      <c r="DQ78" s="99">
        <f t="shared" si="8"/>
        <v>0</v>
      </c>
      <c r="DR78" s="118">
        <f t="shared" si="6"/>
        <v>0</v>
      </c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07">
        <f>EE80</f>
        <v>0</v>
      </c>
      <c r="EF78" s="108"/>
      <c r="EG78" s="108"/>
      <c r="EH78" s="108"/>
      <c r="EI78" s="108"/>
      <c r="EJ78" s="108"/>
      <c r="EK78" s="108"/>
      <c r="EL78" s="108"/>
      <c r="EM78" s="108"/>
      <c r="EN78" s="108"/>
      <c r="EO78" s="108"/>
      <c r="EP78" s="108"/>
      <c r="EQ78" s="109"/>
      <c r="ER78" s="107"/>
      <c r="ES78" s="108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9"/>
      <c r="FE78" s="107"/>
      <c r="FF78" s="108"/>
      <c r="FG78" s="108"/>
      <c r="FH78" s="108"/>
      <c r="FI78" s="108"/>
      <c r="FJ78" s="108"/>
      <c r="FK78" s="108"/>
      <c r="FL78" s="108"/>
      <c r="FM78" s="108"/>
      <c r="FN78" s="108"/>
      <c r="FO78" s="108"/>
      <c r="FP78" s="108"/>
      <c r="FQ78" s="109"/>
      <c r="FR78" s="118">
        <f t="shared" si="7"/>
        <v>0</v>
      </c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07">
        <f>GE80</f>
        <v>0</v>
      </c>
      <c r="GF78" s="108"/>
      <c r="GG78" s="108"/>
      <c r="GH78" s="108"/>
      <c r="GI78" s="108"/>
      <c r="GJ78" s="108"/>
      <c r="GK78" s="108"/>
      <c r="GL78" s="108"/>
      <c r="GM78" s="108"/>
      <c r="GN78" s="108"/>
      <c r="GO78" s="108"/>
      <c r="GP78" s="108"/>
      <c r="GQ78" s="109"/>
      <c r="GR78" s="107"/>
      <c r="GS78" s="108"/>
      <c r="GT78" s="108"/>
      <c r="GU78" s="108"/>
      <c r="GV78" s="108"/>
      <c r="GW78" s="108"/>
      <c r="GX78" s="108"/>
      <c r="GY78" s="108"/>
      <c r="GZ78" s="108"/>
      <c r="HA78" s="108"/>
      <c r="HB78" s="108"/>
      <c r="HC78" s="108"/>
      <c r="HD78" s="109"/>
      <c r="HE78" s="107"/>
      <c r="HF78" s="108"/>
      <c r="HG78" s="108"/>
      <c r="HH78" s="108"/>
      <c r="HI78" s="108"/>
      <c r="HJ78" s="108"/>
      <c r="HK78" s="108"/>
      <c r="HL78" s="108"/>
      <c r="HM78" s="108"/>
      <c r="HN78" s="108"/>
      <c r="HO78" s="108"/>
      <c r="HP78" s="108"/>
      <c r="HQ78" s="109"/>
      <c r="HR78" s="107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9"/>
      <c r="IE78" s="120"/>
      <c r="IF78" s="121"/>
      <c r="IG78" s="121"/>
      <c r="IH78" s="121"/>
      <c r="II78" s="121"/>
      <c r="IJ78" s="121"/>
      <c r="IK78" s="121"/>
      <c r="IL78" s="121"/>
      <c r="IM78" s="121"/>
      <c r="IN78" s="19"/>
      <c r="IO78" s="19"/>
      <c r="IP78" s="19"/>
      <c r="IQ78" s="20"/>
    </row>
    <row r="79" spans="1:251" x14ac:dyDescent="0.2">
      <c r="A79" s="80"/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1"/>
      <c r="BX79" s="112"/>
      <c r="BY79" s="113"/>
      <c r="BZ79" s="113"/>
      <c r="CA79" s="113"/>
      <c r="CB79" s="113"/>
      <c r="CC79" s="113"/>
      <c r="CD79" s="113"/>
      <c r="CE79" s="114"/>
      <c r="CF79" s="119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4"/>
      <c r="CS79" s="112"/>
      <c r="CT79" s="113"/>
      <c r="CU79" s="113"/>
      <c r="CV79" s="113"/>
      <c r="CW79" s="113"/>
      <c r="CX79" s="113"/>
      <c r="CY79" s="113"/>
      <c r="CZ79" s="114"/>
      <c r="DA79" s="118">
        <f t="shared" si="5"/>
        <v>0</v>
      </c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63"/>
      <c r="DO79" s="63"/>
      <c r="DP79" s="63"/>
      <c r="DQ79" s="65"/>
      <c r="DR79" s="118">
        <f t="shared" si="6"/>
        <v>0</v>
      </c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07"/>
      <c r="EF79" s="108"/>
      <c r="EG79" s="108"/>
      <c r="EH79" s="108"/>
      <c r="EI79" s="108"/>
      <c r="EJ79" s="108"/>
      <c r="EK79" s="108"/>
      <c r="EL79" s="108"/>
      <c r="EM79" s="108"/>
      <c r="EN79" s="108"/>
      <c r="EO79" s="108"/>
      <c r="EP79" s="108"/>
      <c r="EQ79" s="109"/>
      <c r="ER79" s="107"/>
      <c r="ES79" s="108"/>
      <c r="ET79" s="108"/>
      <c r="EU79" s="108"/>
      <c r="EV79" s="108"/>
      <c r="EW79" s="108"/>
      <c r="EX79" s="108"/>
      <c r="EY79" s="108"/>
      <c r="EZ79" s="108"/>
      <c r="FA79" s="108"/>
      <c r="FB79" s="108"/>
      <c r="FC79" s="108"/>
      <c r="FD79" s="109"/>
      <c r="FE79" s="107"/>
      <c r="FF79" s="108"/>
      <c r="FG79" s="108"/>
      <c r="FH79" s="108"/>
      <c r="FI79" s="108"/>
      <c r="FJ79" s="108"/>
      <c r="FK79" s="108"/>
      <c r="FL79" s="108"/>
      <c r="FM79" s="108"/>
      <c r="FN79" s="108"/>
      <c r="FO79" s="108"/>
      <c r="FP79" s="108"/>
      <c r="FQ79" s="109"/>
      <c r="FR79" s="118">
        <f t="shared" si="7"/>
        <v>0</v>
      </c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07"/>
      <c r="GF79" s="108"/>
      <c r="GG79" s="108"/>
      <c r="GH79" s="108"/>
      <c r="GI79" s="108"/>
      <c r="GJ79" s="108"/>
      <c r="GK79" s="108"/>
      <c r="GL79" s="108"/>
      <c r="GM79" s="108"/>
      <c r="GN79" s="108"/>
      <c r="GO79" s="108"/>
      <c r="GP79" s="108"/>
      <c r="GQ79" s="109"/>
      <c r="GR79" s="107"/>
      <c r="GS79" s="108"/>
      <c r="GT79" s="108"/>
      <c r="GU79" s="108"/>
      <c r="GV79" s="108"/>
      <c r="GW79" s="108"/>
      <c r="GX79" s="108"/>
      <c r="GY79" s="108"/>
      <c r="GZ79" s="108"/>
      <c r="HA79" s="108"/>
      <c r="HB79" s="108"/>
      <c r="HC79" s="108"/>
      <c r="HD79" s="109"/>
      <c r="HE79" s="107"/>
      <c r="HF79" s="108"/>
      <c r="HG79" s="108"/>
      <c r="HH79" s="108"/>
      <c r="HI79" s="108"/>
      <c r="HJ79" s="108"/>
      <c r="HK79" s="108"/>
      <c r="HL79" s="108"/>
      <c r="HM79" s="108"/>
      <c r="HN79" s="108"/>
      <c r="HO79" s="108"/>
      <c r="HP79" s="108"/>
      <c r="HQ79" s="109"/>
      <c r="HR79" s="107"/>
      <c r="HS79" s="108"/>
      <c r="HT79" s="108"/>
      <c r="HU79" s="108"/>
      <c r="HV79" s="108"/>
      <c r="HW79" s="108"/>
      <c r="HX79" s="108"/>
      <c r="HY79" s="108"/>
      <c r="HZ79" s="108"/>
      <c r="IA79" s="108"/>
      <c r="IB79" s="108"/>
      <c r="IC79" s="108"/>
      <c r="ID79" s="109"/>
      <c r="IE79" s="120"/>
      <c r="IF79" s="121"/>
      <c r="IG79" s="121"/>
      <c r="IH79" s="121"/>
      <c r="II79" s="121"/>
      <c r="IJ79" s="121"/>
      <c r="IK79" s="121"/>
      <c r="IL79" s="121"/>
      <c r="IM79" s="121"/>
      <c r="IN79" s="19"/>
      <c r="IO79" s="19"/>
      <c r="IP79" s="19"/>
      <c r="IQ79" s="20"/>
    </row>
    <row r="80" spans="1:251" ht="27" customHeight="1" x14ac:dyDescent="0.2">
      <c r="A80" s="60"/>
      <c r="B80" s="110" t="s">
        <v>221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1"/>
      <c r="BX80" s="112" t="s">
        <v>85</v>
      </c>
      <c r="BY80" s="113"/>
      <c r="BZ80" s="113"/>
      <c r="CA80" s="113"/>
      <c r="CB80" s="113"/>
      <c r="CC80" s="113"/>
      <c r="CD80" s="113"/>
      <c r="CE80" s="114"/>
      <c r="CF80" s="119" t="s">
        <v>86</v>
      </c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4"/>
      <c r="CS80" s="112"/>
      <c r="CT80" s="113"/>
      <c r="CU80" s="113"/>
      <c r="CV80" s="113"/>
      <c r="CW80" s="113"/>
      <c r="CX80" s="113"/>
      <c r="CY80" s="113"/>
      <c r="CZ80" s="114"/>
      <c r="DA80" s="118">
        <f t="shared" si="5"/>
        <v>0</v>
      </c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63">
        <v>0</v>
      </c>
      <c r="DO80" s="63"/>
      <c r="DP80" s="63"/>
      <c r="DQ80" s="65">
        <v>0</v>
      </c>
      <c r="DR80" s="118">
        <f t="shared" si="6"/>
        <v>0</v>
      </c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07">
        <v>0</v>
      </c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9"/>
      <c r="ER80" s="107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9"/>
      <c r="FE80" s="107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9"/>
      <c r="FR80" s="118">
        <f t="shared" si="7"/>
        <v>0</v>
      </c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07">
        <v>0</v>
      </c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9"/>
      <c r="GR80" s="107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9"/>
      <c r="HE80" s="107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9"/>
      <c r="HR80" s="107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9"/>
      <c r="IE80" s="120" t="s">
        <v>40</v>
      </c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57"/>
    </row>
    <row r="81" spans="1:251" ht="11.1" customHeight="1" x14ac:dyDescent="0.2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2"/>
      <c r="BY81" s="113"/>
      <c r="BZ81" s="113"/>
      <c r="CA81" s="113"/>
      <c r="CB81" s="113"/>
      <c r="CC81" s="113"/>
      <c r="CD81" s="113"/>
      <c r="CE81" s="114"/>
      <c r="CF81" s="119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4"/>
      <c r="CS81" s="112"/>
      <c r="CT81" s="113"/>
      <c r="CU81" s="113"/>
      <c r="CV81" s="113"/>
      <c r="CW81" s="113"/>
      <c r="CX81" s="113"/>
      <c r="CY81" s="113"/>
      <c r="CZ81" s="114"/>
      <c r="DA81" s="118">
        <f t="shared" si="5"/>
        <v>0</v>
      </c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63"/>
      <c r="DO81" s="63"/>
      <c r="DP81" s="63"/>
      <c r="DQ81" s="65"/>
      <c r="DR81" s="118">
        <f t="shared" si="6"/>
        <v>0</v>
      </c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07"/>
      <c r="EF81" s="108"/>
      <c r="EG81" s="108"/>
      <c r="EH81" s="108"/>
      <c r="EI81" s="108"/>
      <c r="EJ81" s="108"/>
      <c r="EK81" s="108"/>
      <c r="EL81" s="108"/>
      <c r="EM81" s="108"/>
      <c r="EN81" s="108"/>
      <c r="EO81" s="108"/>
      <c r="EP81" s="108"/>
      <c r="EQ81" s="109"/>
      <c r="ER81" s="107"/>
      <c r="ES81" s="108"/>
      <c r="ET81" s="108"/>
      <c r="EU81" s="108"/>
      <c r="EV81" s="108"/>
      <c r="EW81" s="108"/>
      <c r="EX81" s="108"/>
      <c r="EY81" s="108"/>
      <c r="EZ81" s="108"/>
      <c r="FA81" s="108"/>
      <c r="FB81" s="108"/>
      <c r="FC81" s="108"/>
      <c r="FD81" s="109"/>
      <c r="FE81" s="107"/>
      <c r="FF81" s="108"/>
      <c r="FG81" s="108"/>
      <c r="FH81" s="108"/>
      <c r="FI81" s="108"/>
      <c r="FJ81" s="108"/>
      <c r="FK81" s="108"/>
      <c r="FL81" s="108"/>
      <c r="FM81" s="108"/>
      <c r="FN81" s="108"/>
      <c r="FO81" s="108"/>
      <c r="FP81" s="108"/>
      <c r="FQ81" s="109"/>
      <c r="FR81" s="118">
        <f t="shared" si="7"/>
        <v>0</v>
      </c>
      <c r="FS81" s="118"/>
      <c r="FT81" s="118"/>
      <c r="FU81" s="118"/>
      <c r="FV81" s="118"/>
      <c r="FW81" s="118"/>
      <c r="FX81" s="118"/>
      <c r="FY81" s="118"/>
      <c r="FZ81" s="118"/>
      <c r="GA81" s="118"/>
      <c r="GB81" s="118"/>
      <c r="GC81" s="118"/>
      <c r="GD81" s="118"/>
      <c r="GE81" s="107"/>
      <c r="GF81" s="108"/>
      <c r="GG81" s="108"/>
      <c r="GH81" s="108"/>
      <c r="GI81" s="108"/>
      <c r="GJ81" s="108"/>
      <c r="GK81" s="108"/>
      <c r="GL81" s="108"/>
      <c r="GM81" s="108"/>
      <c r="GN81" s="108"/>
      <c r="GO81" s="108"/>
      <c r="GP81" s="108"/>
      <c r="GQ81" s="109"/>
      <c r="GR81" s="107"/>
      <c r="GS81" s="108"/>
      <c r="GT81" s="108"/>
      <c r="GU81" s="108"/>
      <c r="GV81" s="108"/>
      <c r="GW81" s="108"/>
      <c r="GX81" s="108"/>
      <c r="GY81" s="108"/>
      <c r="GZ81" s="108"/>
      <c r="HA81" s="108"/>
      <c r="HB81" s="108"/>
      <c r="HC81" s="108"/>
      <c r="HD81" s="109"/>
      <c r="HE81" s="107"/>
      <c r="HF81" s="108"/>
      <c r="HG81" s="108"/>
      <c r="HH81" s="108"/>
      <c r="HI81" s="108"/>
      <c r="HJ81" s="108"/>
      <c r="HK81" s="108"/>
      <c r="HL81" s="108"/>
      <c r="HM81" s="108"/>
      <c r="HN81" s="108"/>
      <c r="HO81" s="108"/>
      <c r="HP81" s="108"/>
      <c r="HQ81" s="109"/>
      <c r="HR81" s="107"/>
      <c r="HS81" s="108"/>
      <c r="HT81" s="108"/>
      <c r="HU81" s="108"/>
      <c r="HV81" s="108"/>
      <c r="HW81" s="108"/>
      <c r="HX81" s="108"/>
      <c r="HY81" s="108"/>
      <c r="HZ81" s="108"/>
      <c r="IA81" s="108"/>
      <c r="IB81" s="108"/>
      <c r="IC81" s="108"/>
      <c r="ID81" s="109"/>
      <c r="IE81" s="120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57"/>
    </row>
    <row r="82" spans="1:251" ht="27.75" customHeight="1" x14ac:dyDescent="0.2">
      <c r="A82" s="60"/>
      <c r="B82" s="110" t="s">
        <v>222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1"/>
      <c r="BX82" s="112" t="s">
        <v>87</v>
      </c>
      <c r="BY82" s="113"/>
      <c r="BZ82" s="113"/>
      <c r="CA82" s="113"/>
      <c r="CB82" s="113"/>
      <c r="CC82" s="113"/>
      <c r="CD82" s="113"/>
      <c r="CE82" s="114"/>
      <c r="CF82" s="119" t="s">
        <v>88</v>
      </c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4"/>
      <c r="CS82" s="112"/>
      <c r="CT82" s="113"/>
      <c r="CU82" s="113"/>
      <c r="CV82" s="113"/>
      <c r="CW82" s="113"/>
      <c r="CX82" s="113"/>
      <c r="CY82" s="113"/>
      <c r="CZ82" s="114"/>
      <c r="DA82" s="118">
        <f t="shared" si="5"/>
        <v>0</v>
      </c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63"/>
      <c r="DO82" s="63"/>
      <c r="DP82" s="63"/>
      <c r="DQ82" s="65"/>
      <c r="DR82" s="118">
        <f t="shared" si="6"/>
        <v>0</v>
      </c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07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9"/>
      <c r="ER82" s="107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9"/>
      <c r="FE82" s="107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FP82" s="108"/>
      <c r="FQ82" s="109"/>
      <c r="FR82" s="118">
        <f t="shared" si="7"/>
        <v>0</v>
      </c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07"/>
      <c r="GF82" s="108"/>
      <c r="GG82" s="108"/>
      <c r="GH82" s="108"/>
      <c r="GI82" s="108"/>
      <c r="GJ82" s="108"/>
      <c r="GK82" s="108"/>
      <c r="GL82" s="108"/>
      <c r="GM82" s="108"/>
      <c r="GN82" s="108"/>
      <c r="GO82" s="108"/>
      <c r="GP82" s="108"/>
      <c r="GQ82" s="109"/>
      <c r="GR82" s="107"/>
      <c r="GS82" s="108"/>
      <c r="GT82" s="108"/>
      <c r="GU82" s="108"/>
      <c r="GV82" s="108"/>
      <c r="GW82" s="108"/>
      <c r="GX82" s="108"/>
      <c r="GY82" s="108"/>
      <c r="GZ82" s="108"/>
      <c r="HA82" s="108"/>
      <c r="HB82" s="108"/>
      <c r="HC82" s="108"/>
      <c r="HD82" s="109"/>
      <c r="HE82" s="107"/>
      <c r="HF82" s="108"/>
      <c r="HG82" s="108"/>
      <c r="HH82" s="108"/>
      <c r="HI82" s="108"/>
      <c r="HJ82" s="108"/>
      <c r="HK82" s="108"/>
      <c r="HL82" s="108"/>
      <c r="HM82" s="108"/>
      <c r="HN82" s="108"/>
      <c r="HO82" s="108"/>
      <c r="HP82" s="108"/>
      <c r="HQ82" s="109"/>
      <c r="HR82" s="107"/>
      <c r="HS82" s="108"/>
      <c r="HT82" s="108"/>
      <c r="HU82" s="108"/>
      <c r="HV82" s="108"/>
      <c r="HW82" s="108"/>
      <c r="HX82" s="108"/>
      <c r="HY82" s="108"/>
      <c r="HZ82" s="108"/>
      <c r="IA82" s="108"/>
      <c r="IB82" s="108"/>
      <c r="IC82" s="108"/>
      <c r="ID82" s="109"/>
      <c r="IE82" s="120" t="s">
        <v>40</v>
      </c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57"/>
    </row>
    <row r="83" spans="1:251" ht="27.75" customHeight="1" x14ac:dyDescent="0.2">
      <c r="A83" s="60"/>
      <c r="B83" s="110" t="s">
        <v>223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1"/>
      <c r="BX83" s="112" t="s">
        <v>89</v>
      </c>
      <c r="BY83" s="113"/>
      <c r="BZ83" s="113"/>
      <c r="CA83" s="113"/>
      <c r="CB83" s="113"/>
      <c r="CC83" s="113"/>
      <c r="CD83" s="113"/>
      <c r="CE83" s="114"/>
      <c r="CF83" s="119" t="s">
        <v>90</v>
      </c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4"/>
      <c r="CS83" s="112"/>
      <c r="CT83" s="113"/>
      <c r="CU83" s="113"/>
      <c r="CV83" s="113"/>
      <c r="CW83" s="113"/>
      <c r="CX83" s="113"/>
      <c r="CY83" s="113"/>
      <c r="CZ83" s="114"/>
      <c r="DA83" s="118">
        <f t="shared" si="5"/>
        <v>0</v>
      </c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63"/>
      <c r="DO83" s="63"/>
      <c r="DP83" s="63"/>
      <c r="DQ83" s="65"/>
      <c r="DR83" s="118">
        <f t="shared" si="6"/>
        <v>0</v>
      </c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07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9"/>
      <c r="ER83" s="107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9"/>
      <c r="FE83" s="107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FP83" s="108"/>
      <c r="FQ83" s="109"/>
      <c r="FR83" s="118">
        <f t="shared" si="7"/>
        <v>0</v>
      </c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07"/>
      <c r="GF83" s="108"/>
      <c r="GG83" s="108"/>
      <c r="GH83" s="108"/>
      <c r="GI83" s="108"/>
      <c r="GJ83" s="108"/>
      <c r="GK83" s="108"/>
      <c r="GL83" s="108"/>
      <c r="GM83" s="108"/>
      <c r="GN83" s="108"/>
      <c r="GO83" s="108"/>
      <c r="GP83" s="108"/>
      <c r="GQ83" s="109"/>
      <c r="GR83" s="107"/>
      <c r="GS83" s="108"/>
      <c r="GT83" s="108"/>
      <c r="GU83" s="108"/>
      <c r="GV83" s="108"/>
      <c r="GW83" s="108"/>
      <c r="GX83" s="108"/>
      <c r="GY83" s="108"/>
      <c r="GZ83" s="108"/>
      <c r="HA83" s="108"/>
      <c r="HB83" s="108"/>
      <c r="HC83" s="108"/>
      <c r="HD83" s="109"/>
      <c r="HE83" s="107"/>
      <c r="HF83" s="108"/>
      <c r="HG83" s="108"/>
      <c r="HH83" s="108"/>
      <c r="HI83" s="108"/>
      <c r="HJ83" s="108"/>
      <c r="HK83" s="108"/>
      <c r="HL83" s="108"/>
      <c r="HM83" s="108"/>
      <c r="HN83" s="108"/>
      <c r="HO83" s="108"/>
      <c r="HP83" s="108"/>
      <c r="HQ83" s="109"/>
      <c r="HR83" s="107"/>
      <c r="HS83" s="108"/>
      <c r="HT83" s="108"/>
      <c r="HU83" s="108"/>
      <c r="HV83" s="108"/>
      <c r="HW83" s="108"/>
      <c r="HX83" s="108"/>
      <c r="HY83" s="108"/>
      <c r="HZ83" s="108"/>
      <c r="IA83" s="108"/>
      <c r="IB83" s="108"/>
      <c r="IC83" s="108"/>
      <c r="ID83" s="109"/>
      <c r="IE83" s="120" t="s">
        <v>40</v>
      </c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57"/>
    </row>
    <row r="84" spans="1:251" s="11" customFormat="1" ht="11.1" customHeight="1" x14ac:dyDescent="0.15">
      <c r="A84" s="41"/>
      <c r="B84" s="145" t="s">
        <v>91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217"/>
      <c r="BX84" s="210" t="s">
        <v>92</v>
      </c>
      <c r="BY84" s="211"/>
      <c r="BZ84" s="211"/>
      <c r="CA84" s="211"/>
      <c r="CB84" s="211"/>
      <c r="CC84" s="211"/>
      <c r="CD84" s="211"/>
      <c r="CE84" s="212"/>
      <c r="CF84" s="221" t="s">
        <v>93</v>
      </c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2"/>
      <c r="CS84" s="210" t="s">
        <v>290</v>
      </c>
      <c r="CT84" s="211"/>
      <c r="CU84" s="211"/>
      <c r="CV84" s="211"/>
      <c r="CW84" s="211"/>
      <c r="CX84" s="211"/>
      <c r="CY84" s="211"/>
      <c r="CZ84" s="212"/>
      <c r="DA84" s="118">
        <f t="shared" si="5"/>
        <v>0</v>
      </c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62">
        <f>DN85+DN86</f>
        <v>0</v>
      </c>
      <c r="DO84" s="98">
        <f t="shared" ref="DO84:DQ84" si="9">DO85+DO86</f>
        <v>0</v>
      </c>
      <c r="DP84" s="98">
        <f t="shared" si="9"/>
        <v>0</v>
      </c>
      <c r="DQ84" s="98">
        <f t="shared" si="9"/>
        <v>0</v>
      </c>
      <c r="DR84" s="118">
        <f t="shared" si="6"/>
        <v>0</v>
      </c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5">
        <f>EE85+EE86</f>
        <v>0</v>
      </c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7"/>
      <c r="ER84" s="115">
        <f>ER85+ER86</f>
        <v>0</v>
      </c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7"/>
      <c r="FE84" s="115">
        <f>FE85+FE86</f>
        <v>0</v>
      </c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7"/>
      <c r="FR84" s="118">
        <f t="shared" si="7"/>
        <v>0</v>
      </c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5">
        <f>GE85+GE86</f>
        <v>0</v>
      </c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7"/>
      <c r="GR84" s="115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7"/>
      <c r="HE84" s="115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7"/>
      <c r="HR84" s="115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7"/>
      <c r="IE84" s="218" t="s">
        <v>40</v>
      </c>
      <c r="IF84" s="219"/>
      <c r="IG84" s="219"/>
      <c r="IH84" s="219"/>
      <c r="II84" s="219"/>
      <c r="IJ84" s="219"/>
      <c r="IK84" s="219"/>
      <c r="IL84" s="219"/>
      <c r="IM84" s="219"/>
      <c r="IN84" s="219"/>
      <c r="IO84" s="219"/>
      <c r="IP84" s="219"/>
      <c r="IQ84" s="220"/>
    </row>
    <row r="85" spans="1:251" ht="21" customHeight="1" x14ac:dyDescent="0.2">
      <c r="A85" s="60"/>
      <c r="B85" s="110" t="s">
        <v>262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1"/>
      <c r="BX85" s="112" t="s">
        <v>94</v>
      </c>
      <c r="BY85" s="113"/>
      <c r="BZ85" s="113"/>
      <c r="CA85" s="113"/>
      <c r="CB85" s="113"/>
      <c r="CC85" s="113"/>
      <c r="CD85" s="113"/>
      <c r="CE85" s="114"/>
      <c r="CF85" s="119" t="s">
        <v>95</v>
      </c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4"/>
      <c r="CS85" s="112" t="s">
        <v>289</v>
      </c>
      <c r="CT85" s="113"/>
      <c r="CU85" s="113"/>
      <c r="CV85" s="113"/>
      <c r="CW85" s="113"/>
      <c r="CX85" s="113"/>
      <c r="CY85" s="113"/>
      <c r="CZ85" s="114"/>
      <c r="DA85" s="118">
        <f t="shared" si="5"/>
        <v>0</v>
      </c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63">
        <v>0</v>
      </c>
      <c r="DO85" s="63"/>
      <c r="DP85" s="63"/>
      <c r="DQ85" s="65"/>
      <c r="DR85" s="118">
        <f t="shared" si="6"/>
        <v>0</v>
      </c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07">
        <v>0</v>
      </c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9"/>
      <c r="ER85" s="107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9"/>
      <c r="FE85" s="107"/>
      <c r="FF85" s="108"/>
      <c r="FG85" s="108"/>
      <c r="FH85" s="108"/>
      <c r="FI85" s="108"/>
      <c r="FJ85" s="108"/>
      <c r="FK85" s="108"/>
      <c r="FL85" s="108"/>
      <c r="FM85" s="108"/>
      <c r="FN85" s="108"/>
      <c r="FO85" s="108"/>
      <c r="FP85" s="108"/>
      <c r="FQ85" s="109"/>
      <c r="FR85" s="118">
        <f t="shared" si="7"/>
        <v>0</v>
      </c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07">
        <v>0</v>
      </c>
      <c r="GF85" s="108"/>
      <c r="GG85" s="108"/>
      <c r="GH85" s="108"/>
      <c r="GI85" s="108"/>
      <c r="GJ85" s="108"/>
      <c r="GK85" s="108"/>
      <c r="GL85" s="108"/>
      <c r="GM85" s="108"/>
      <c r="GN85" s="108"/>
      <c r="GO85" s="108"/>
      <c r="GP85" s="108"/>
      <c r="GQ85" s="109"/>
      <c r="GR85" s="107"/>
      <c r="GS85" s="108"/>
      <c r="GT85" s="108"/>
      <c r="GU85" s="108"/>
      <c r="GV85" s="108"/>
      <c r="GW85" s="108"/>
      <c r="GX85" s="108"/>
      <c r="GY85" s="108"/>
      <c r="GZ85" s="108"/>
      <c r="HA85" s="108"/>
      <c r="HB85" s="108"/>
      <c r="HC85" s="108"/>
      <c r="HD85" s="109"/>
      <c r="HE85" s="107"/>
      <c r="HF85" s="108"/>
      <c r="HG85" s="108"/>
      <c r="HH85" s="108"/>
      <c r="HI85" s="108"/>
      <c r="HJ85" s="108"/>
      <c r="HK85" s="108"/>
      <c r="HL85" s="108"/>
      <c r="HM85" s="108"/>
      <c r="HN85" s="108"/>
      <c r="HO85" s="108"/>
      <c r="HP85" s="108"/>
      <c r="HQ85" s="109"/>
      <c r="HR85" s="107"/>
      <c r="HS85" s="108"/>
      <c r="HT85" s="108"/>
      <c r="HU85" s="108"/>
      <c r="HV85" s="108"/>
      <c r="HW85" s="108"/>
      <c r="HX85" s="108"/>
      <c r="HY85" s="108"/>
      <c r="HZ85" s="108"/>
      <c r="IA85" s="108"/>
      <c r="IB85" s="108"/>
      <c r="IC85" s="108"/>
      <c r="ID85" s="109"/>
      <c r="IE85" s="120" t="s">
        <v>40</v>
      </c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57"/>
    </row>
    <row r="86" spans="1:251" x14ac:dyDescent="0.2">
      <c r="A86" s="60"/>
      <c r="B86" s="110" t="s">
        <v>224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1"/>
      <c r="BX86" s="112" t="s">
        <v>96</v>
      </c>
      <c r="BY86" s="113"/>
      <c r="BZ86" s="113"/>
      <c r="CA86" s="113"/>
      <c r="CB86" s="113"/>
      <c r="CC86" s="113"/>
      <c r="CD86" s="113"/>
      <c r="CE86" s="114"/>
      <c r="CF86" s="119" t="s">
        <v>97</v>
      </c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4"/>
      <c r="CS86" s="112" t="s">
        <v>299</v>
      </c>
      <c r="CT86" s="113"/>
      <c r="CU86" s="113"/>
      <c r="CV86" s="113"/>
      <c r="CW86" s="113"/>
      <c r="CX86" s="113"/>
      <c r="CY86" s="113"/>
      <c r="CZ86" s="114"/>
      <c r="DA86" s="118">
        <f t="shared" si="5"/>
        <v>0</v>
      </c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63">
        <v>0</v>
      </c>
      <c r="DO86" s="63"/>
      <c r="DP86" s="63"/>
      <c r="DQ86" s="65"/>
      <c r="DR86" s="118">
        <f t="shared" si="6"/>
        <v>0</v>
      </c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07"/>
      <c r="EF86" s="108"/>
      <c r="EG86" s="108"/>
      <c r="EH86" s="108"/>
      <c r="EI86" s="108"/>
      <c r="EJ86" s="108"/>
      <c r="EK86" s="108"/>
      <c r="EL86" s="108"/>
      <c r="EM86" s="108"/>
      <c r="EN86" s="108"/>
      <c r="EO86" s="108"/>
      <c r="EP86" s="108"/>
      <c r="EQ86" s="109"/>
      <c r="ER86" s="107"/>
      <c r="ES86" s="108"/>
      <c r="ET86" s="108"/>
      <c r="EU86" s="108"/>
      <c r="EV86" s="108"/>
      <c r="EW86" s="108"/>
      <c r="EX86" s="108"/>
      <c r="EY86" s="108"/>
      <c r="EZ86" s="108"/>
      <c r="FA86" s="108"/>
      <c r="FB86" s="108"/>
      <c r="FC86" s="108"/>
      <c r="FD86" s="109"/>
      <c r="FE86" s="107"/>
      <c r="FF86" s="108"/>
      <c r="FG86" s="108"/>
      <c r="FH86" s="108"/>
      <c r="FI86" s="108"/>
      <c r="FJ86" s="108"/>
      <c r="FK86" s="108"/>
      <c r="FL86" s="108"/>
      <c r="FM86" s="108"/>
      <c r="FN86" s="108"/>
      <c r="FO86" s="108"/>
      <c r="FP86" s="108"/>
      <c r="FQ86" s="109"/>
      <c r="FR86" s="118">
        <f t="shared" si="7"/>
        <v>0</v>
      </c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07"/>
      <c r="GF86" s="108"/>
      <c r="GG86" s="108"/>
      <c r="GH86" s="108"/>
      <c r="GI86" s="108"/>
      <c r="GJ86" s="108"/>
      <c r="GK86" s="108"/>
      <c r="GL86" s="108"/>
      <c r="GM86" s="108"/>
      <c r="GN86" s="108"/>
      <c r="GO86" s="108"/>
      <c r="GP86" s="108"/>
      <c r="GQ86" s="109"/>
      <c r="GR86" s="107"/>
      <c r="GS86" s="108"/>
      <c r="GT86" s="108"/>
      <c r="GU86" s="108"/>
      <c r="GV86" s="108"/>
      <c r="GW86" s="108"/>
      <c r="GX86" s="108"/>
      <c r="GY86" s="108"/>
      <c r="GZ86" s="108"/>
      <c r="HA86" s="108"/>
      <c r="HB86" s="108"/>
      <c r="HC86" s="108"/>
      <c r="HD86" s="109"/>
      <c r="HE86" s="107"/>
      <c r="HF86" s="108"/>
      <c r="HG86" s="108"/>
      <c r="HH86" s="108"/>
      <c r="HI86" s="108"/>
      <c r="HJ86" s="108"/>
      <c r="HK86" s="108"/>
      <c r="HL86" s="108"/>
      <c r="HM86" s="108"/>
      <c r="HN86" s="108"/>
      <c r="HO86" s="108"/>
      <c r="HP86" s="108"/>
      <c r="HQ86" s="109"/>
      <c r="HR86" s="107"/>
      <c r="HS86" s="108"/>
      <c r="HT86" s="108"/>
      <c r="HU86" s="108"/>
      <c r="HV86" s="108"/>
      <c r="HW86" s="108"/>
      <c r="HX86" s="108"/>
      <c r="HY86" s="108"/>
      <c r="HZ86" s="108"/>
      <c r="IA86" s="108"/>
      <c r="IB86" s="108"/>
      <c r="IC86" s="108"/>
      <c r="ID86" s="109"/>
      <c r="IE86" s="120" t="s">
        <v>40</v>
      </c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  <c r="IP86" s="121"/>
      <c r="IQ86" s="157"/>
    </row>
    <row r="87" spans="1:251" x14ac:dyDescent="0.2">
      <c r="A87" s="60"/>
      <c r="B87" s="110" t="s">
        <v>225</v>
      </c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1"/>
      <c r="BX87" s="112" t="s">
        <v>98</v>
      </c>
      <c r="BY87" s="113"/>
      <c r="BZ87" s="113"/>
      <c r="CA87" s="113"/>
      <c r="CB87" s="113"/>
      <c r="CC87" s="113"/>
      <c r="CD87" s="113"/>
      <c r="CE87" s="114"/>
      <c r="CF87" s="119" t="s">
        <v>99</v>
      </c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4"/>
      <c r="CS87" s="112"/>
      <c r="CT87" s="113"/>
      <c r="CU87" s="113"/>
      <c r="CV87" s="113"/>
      <c r="CW87" s="113"/>
      <c r="CX87" s="113"/>
      <c r="CY87" s="113"/>
      <c r="CZ87" s="114"/>
      <c r="DA87" s="118">
        <f t="shared" si="5"/>
        <v>0</v>
      </c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63"/>
      <c r="DO87" s="63"/>
      <c r="DP87" s="63"/>
      <c r="DQ87" s="65"/>
      <c r="DR87" s="118">
        <f t="shared" si="6"/>
        <v>0</v>
      </c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07"/>
      <c r="EF87" s="108"/>
      <c r="EG87" s="108"/>
      <c r="EH87" s="108"/>
      <c r="EI87" s="108"/>
      <c r="EJ87" s="108"/>
      <c r="EK87" s="108"/>
      <c r="EL87" s="108"/>
      <c r="EM87" s="108"/>
      <c r="EN87" s="108"/>
      <c r="EO87" s="108"/>
      <c r="EP87" s="108"/>
      <c r="EQ87" s="109"/>
      <c r="ER87" s="107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9"/>
      <c r="FE87" s="107"/>
      <c r="FF87" s="108"/>
      <c r="FG87" s="108"/>
      <c r="FH87" s="108"/>
      <c r="FI87" s="108"/>
      <c r="FJ87" s="108"/>
      <c r="FK87" s="108"/>
      <c r="FL87" s="108"/>
      <c r="FM87" s="108"/>
      <c r="FN87" s="108"/>
      <c r="FO87" s="108"/>
      <c r="FP87" s="108"/>
      <c r="FQ87" s="109"/>
      <c r="FR87" s="118">
        <f t="shared" si="7"/>
        <v>0</v>
      </c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07"/>
      <c r="GF87" s="108"/>
      <c r="GG87" s="108"/>
      <c r="GH87" s="108"/>
      <c r="GI87" s="108"/>
      <c r="GJ87" s="108"/>
      <c r="GK87" s="108"/>
      <c r="GL87" s="108"/>
      <c r="GM87" s="108"/>
      <c r="GN87" s="108"/>
      <c r="GO87" s="108"/>
      <c r="GP87" s="108"/>
      <c r="GQ87" s="109"/>
      <c r="GR87" s="107"/>
      <c r="GS87" s="108"/>
      <c r="GT87" s="108"/>
      <c r="GU87" s="108"/>
      <c r="GV87" s="108"/>
      <c r="GW87" s="108"/>
      <c r="GX87" s="108"/>
      <c r="GY87" s="108"/>
      <c r="GZ87" s="108"/>
      <c r="HA87" s="108"/>
      <c r="HB87" s="108"/>
      <c r="HC87" s="108"/>
      <c r="HD87" s="109"/>
      <c r="HE87" s="107"/>
      <c r="HF87" s="108"/>
      <c r="HG87" s="108"/>
      <c r="HH87" s="108"/>
      <c r="HI87" s="108"/>
      <c r="HJ87" s="108"/>
      <c r="HK87" s="108"/>
      <c r="HL87" s="108"/>
      <c r="HM87" s="108"/>
      <c r="HN87" s="108"/>
      <c r="HO87" s="108"/>
      <c r="HP87" s="108"/>
      <c r="HQ87" s="109"/>
      <c r="HR87" s="107"/>
      <c r="HS87" s="108"/>
      <c r="HT87" s="108"/>
      <c r="HU87" s="108"/>
      <c r="HV87" s="108"/>
      <c r="HW87" s="108"/>
      <c r="HX87" s="108"/>
      <c r="HY87" s="108"/>
      <c r="HZ87" s="108"/>
      <c r="IA87" s="108"/>
      <c r="IB87" s="108"/>
      <c r="IC87" s="108"/>
      <c r="ID87" s="109"/>
      <c r="IE87" s="120" t="s">
        <v>40</v>
      </c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57"/>
    </row>
    <row r="88" spans="1:251" x14ac:dyDescent="0.2">
      <c r="A88" s="60"/>
      <c r="B88" s="110" t="s">
        <v>47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1"/>
      <c r="BX88" s="112"/>
      <c r="BY88" s="113"/>
      <c r="BZ88" s="113"/>
      <c r="CA88" s="113"/>
      <c r="CB88" s="113"/>
      <c r="CC88" s="113"/>
      <c r="CD88" s="113"/>
      <c r="CE88" s="114"/>
      <c r="CF88" s="119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4"/>
      <c r="CS88" s="112"/>
      <c r="CT88" s="113"/>
      <c r="CU88" s="113"/>
      <c r="CV88" s="113"/>
      <c r="CW88" s="113"/>
      <c r="CX88" s="113"/>
      <c r="CY88" s="113"/>
      <c r="CZ88" s="114"/>
      <c r="DA88" s="118">
        <f t="shared" si="5"/>
        <v>0</v>
      </c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63"/>
      <c r="DO88" s="63"/>
      <c r="DP88" s="63"/>
      <c r="DQ88" s="65"/>
      <c r="DR88" s="118">
        <f t="shared" si="6"/>
        <v>0</v>
      </c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07"/>
      <c r="EF88" s="108"/>
      <c r="EG88" s="108"/>
      <c r="EH88" s="108"/>
      <c r="EI88" s="108"/>
      <c r="EJ88" s="108"/>
      <c r="EK88" s="108"/>
      <c r="EL88" s="108"/>
      <c r="EM88" s="108"/>
      <c r="EN88" s="108"/>
      <c r="EO88" s="108"/>
      <c r="EP88" s="108"/>
      <c r="EQ88" s="109"/>
      <c r="ER88" s="107"/>
      <c r="ES88" s="108"/>
      <c r="ET88" s="108"/>
      <c r="EU88" s="108"/>
      <c r="EV88" s="108"/>
      <c r="EW88" s="108"/>
      <c r="EX88" s="108"/>
      <c r="EY88" s="108"/>
      <c r="EZ88" s="108"/>
      <c r="FA88" s="108"/>
      <c r="FB88" s="108"/>
      <c r="FC88" s="108"/>
      <c r="FD88" s="109"/>
      <c r="FE88" s="107"/>
      <c r="FF88" s="108"/>
      <c r="FG88" s="108"/>
      <c r="FH88" s="108"/>
      <c r="FI88" s="108"/>
      <c r="FJ88" s="108"/>
      <c r="FK88" s="108"/>
      <c r="FL88" s="108"/>
      <c r="FM88" s="108"/>
      <c r="FN88" s="108"/>
      <c r="FO88" s="108"/>
      <c r="FP88" s="108"/>
      <c r="FQ88" s="109"/>
      <c r="FR88" s="118">
        <f t="shared" si="7"/>
        <v>0</v>
      </c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07"/>
      <c r="GF88" s="108"/>
      <c r="GG88" s="108"/>
      <c r="GH88" s="108"/>
      <c r="GI88" s="108"/>
      <c r="GJ88" s="108"/>
      <c r="GK88" s="108"/>
      <c r="GL88" s="108"/>
      <c r="GM88" s="108"/>
      <c r="GN88" s="108"/>
      <c r="GO88" s="108"/>
      <c r="GP88" s="108"/>
      <c r="GQ88" s="109"/>
      <c r="GR88" s="107"/>
      <c r="GS88" s="108"/>
      <c r="GT88" s="108"/>
      <c r="GU88" s="108"/>
      <c r="GV88" s="108"/>
      <c r="GW88" s="108"/>
      <c r="GX88" s="108"/>
      <c r="GY88" s="108"/>
      <c r="GZ88" s="108"/>
      <c r="HA88" s="108"/>
      <c r="HB88" s="108"/>
      <c r="HC88" s="108"/>
      <c r="HD88" s="109"/>
      <c r="HE88" s="107"/>
      <c r="HF88" s="108"/>
      <c r="HG88" s="108"/>
      <c r="HH88" s="108"/>
      <c r="HI88" s="108"/>
      <c r="HJ88" s="108"/>
      <c r="HK88" s="108"/>
      <c r="HL88" s="108"/>
      <c r="HM88" s="108"/>
      <c r="HN88" s="108"/>
      <c r="HO88" s="108"/>
      <c r="HP88" s="108"/>
      <c r="HQ88" s="109"/>
      <c r="HR88" s="107"/>
      <c r="HS88" s="108"/>
      <c r="HT88" s="108"/>
      <c r="HU88" s="108"/>
      <c r="HV88" s="108"/>
      <c r="HW88" s="108"/>
      <c r="HX88" s="108"/>
      <c r="HY88" s="108"/>
      <c r="HZ88" s="108"/>
      <c r="IA88" s="108"/>
      <c r="IB88" s="108"/>
      <c r="IC88" s="108"/>
      <c r="ID88" s="109"/>
      <c r="IE88" s="120" t="s">
        <v>40</v>
      </c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57"/>
    </row>
    <row r="89" spans="1:251" ht="31.9" customHeight="1" x14ac:dyDescent="0.2">
      <c r="A89" s="60"/>
      <c r="B89" s="110" t="s">
        <v>100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1"/>
      <c r="BX89" s="112" t="s">
        <v>101</v>
      </c>
      <c r="BY89" s="113"/>
      <c r="BZ89" s="113"/>
      <c r="CA89" s="113"/>
      <c r="CB89" s="113"/>
      <c r="CC89" s="113"/>
      <c r="CD89" s="113"/>
      <c r="CE89" s="114"/>
      <c r="CF89" s="119" t="s">
        <v>102</v>
      </c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4"/>
      <c r="CS89" s="112" t="s">
        <v>300</v>
      </c>
      <c r="CT89" s="113"/>
      <c r="CU89" s="113"/>
      <c r="CV89" s="113"/>
      <c r="CW89" s="113"/>
      <c r="CX89" s="113"/>
      <c r="CY89" s="113"/>
      <c r="CZ89" s="114"/>
      <c r="DA89" s="118">
        <f t="shared" si="5"/>
        <v>0</v>
      </c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63">
        <v>0</v>
      </c>
      <c r="DO89" s="63">
        <v>0</v>
      </c>
      <c r="DP89" s="63"/>
      <c r="DQ89" s="65">
        <v>0</v>
      </c>
      <c r="DR89" s="118">
        <f t="shared" si="6"/>
        <v>0</v>
      </c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07"/>
      <c r="EF89" s="108"/>
      <c r="EG89" s="108"/>
      <c r="EH89" s="108"/>
      <c r="EI89" s="108"/>
      <c r="EJ89" s="108"/>
      <c r="EK89" s="108"/>
      <c r="EL89" s="108"/>
      <c r="EM89" s="108"/>
      <c r="EN89" s="108"/>
      <c r="EO89" s="108"/>
      <c r="EP89" s="108"/>
      <c r="EQ89" s="109"/>
      <c r="ER89" s="107"/>
      <c r="ES89" s="108"/>
      <c r="ET89" s="108"/>
      <c r="EU89" s="108"/>
      <c r="EV89" s="108"/>
      <c r="EW89" s="108"/>
      <c r="EX89" s="108"/>
      <c r="EY89" s="108"/>
      <c r="EZ89" s="108"/>
      <c r="FA89" s="108"/>
      <c r="FB89" s="108"/>
      <c r="FC89" s="108"/>
      <c r="FD89" s="109"/>
      <c r="FE89" s="107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FP89" s="108"/>
      <c r="FQ89" s="109"/>
      <c r="FR89" s="118">
        <f t="shared" si="7"/>
        <v>0</v>
      </c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07"/>
      <c r="GF89" s="108"/>
      <c r="GG89" s="108"/>
      <c r="GH89" s="108"/>
      <c r="GI89" s="108"/>
      <c r="GJ89" s="108"/>
      <c r="GK89" s="108"/>
      <c r="GL89" s="108"/>
      <c r="GM89" s="108"/>
      <c r="GN89" s="108"/>
      <c r="GO89" s="108"/>
      <c r="GP89" s="108"/>
      <c r="GQ89" s="109"/>
      <c r="GR89" s="107"/>
      <c r="GS89" s="108"/>
      <c r="GT89" s="108"/>
      <c r="GU89" s="108"/>
      <c r="GV89" s="108"/>
      <c r="GW89" s="108"/>
      <c r="GX89" s="108"/>
      <c r="GY89" s="108"/>
      <c r="GZ89" s="108"/>
      <c r="HA89" s="108"/>
      <c r="HB89" s="108"/>
      <c r="HC89" s="108"/>
      <c r="HD89" s="109"/>
      <c r="HE89" s="107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9"/>
      <c r="HR89" s="107"/>
      <c r="HS89" s="108"/>
      <c r="HT89" s="108"/>
      <c r="HU89" s="108"/>
      <c r="HV89" s="108"/>
      <c r="HW89" s="108"/>
      <c r="HX89" s="108"/>
      <c r="HY89" s="108"/>
      <c r="HZ89" s="108"/>
      <c r="IA89" s="108"/>
      <c r="IB89" s="108"/>
      <c r="IC89" s="108"/>
      <c r="ID89" s="109"/>
      <c r="IE89" s="120" t="s">
        <v>40</v>
      </c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57"/>
    </row>
    <row r="90" spans="1:251" ht="22.5" customHeight="1" x14ac:dyDescent="0.2">
      <c r="A90" s="60"/>
      <c r="B90" s="110" t="s">
        <v>226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1"/>
      <c r="BX90" s="112" t="s">
        <v>103</v>
      </c>
      <c r="BY90" s="113"/>
      <c r="BZ90" s="113"/>
      <c r="CA90" s="113"/>
      <c r="CB90" s="113"/>
      <c r="CC90" s="113"/>
      <c r="CD90" s="113"/>
      <c r="CE90" s="114"/>
      <c r="CF90" s="119" t="s">
        <v>40</v>
      </c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4"/>
      <c r="CS90" s="112"/>
      <c r="CT90" s="113"/>
      <c r="CU90" s="113"/>
      <c r="CV90" s="113"/>
      <c r="CW90" s="113"/>
      <c r="CX90" s="113"/>
      <c r="CY90" s="113"/>
      <c r="CZ90" s="114"/>
      <c r="DA90" s="118">
        <f>DN90+DO90+DQ90</f>
        <v>8547400</v>
      </c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63">
        <f>DN95+DN98</f>
        <v>5647400</v>
      </c>
      <c r="DO90" s="63">
        <f>DO95+DO98</f>
        <v>2900000</v>
      </c>
      <c r="DP90" s="63">
        <f>DP38-DP68-DP84</f>
        <v>0</v>
      </c>
      <c r="DQ90" s="63">
        <f>DQ95</f>
        <v>0</v>
      </c>
      <c r="DR90" s="118">
        <f>EE90+EF90+EH90+ER90+FE90</f>
        <v>7995400</v>
      </c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07">
        <f>EE95+EE98</f>
        <v>5095400</v>
      </c>
      <c r="EF90" s="108"/>
      <c r="EG90" s="108"/>
      <c r="EH90" s="108"/>
      <c r="EI90" s="108"/>
      <c r="EJ90" s="108"/>
      <c r="EK90" s="108"/>
      <c r="EL90" s="108"/>
      <c r="EM90" s="108"/>
      <c r="EN90" s="108"/>
      <c r="EO90" s="108"/>
      <c r="EP90" s="108"/>
      <c r="EQ90" s="109"/>
      <c r="ER90" s="107">
        <f>ER95+ER98</f>
        <v>2900000</v>
      </c>
      <c r="ES90" s="108"/>
      <c r="ET90" s="108"/>
      <c r="EU90" s="108"/>
      <c r="EV90" s="108"/>
      <c r="EW90" s="108"/>
      <c r="EX90" s="108"/>
      <c r="EY90" s="108"/>
      <c r="EZ90" s="108"/>
      <c r="FA90" s="108"/>
      <c r="FB90" s="108"/>
      <c r="FC90" s="108"/>
      <c r="FD90" s="109"/>
      <c r="FE90" s="107">
        <f>FE38-FE68-FE84</f>
        <v>0</v>
      </c>
      <c r="FF90" s="108"/>
      <c r="FG90" s="108"/>
      <c r="FH90" s="108"/>
      <c r="FI90" s="108"/>
      <c r="FJ90" s="108"/>
      <c r="FK90" s="108"/>
      <c r="FL90" s="108"/>
      <c r="FM90" s="108"/>
      <c r="FN90" s="108"/>
      <c r="FO90" s="108"/>
      <c r="FP90" s="108"/>
      <c r="FQ90" s="109"/>
      <c r="FR90" s="118">
        <f>GE90+GF90+GH90+GR90</f>
        <v>6211400</v>
      </c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07">
        <f>GE98+GE95</f>
        <v>3311400</v>
      </c>
      <c r="GF90" s="108"/>
      <c r="GG90" s="108"/>
      <c r="GH90" s="108"/>
      <c r="GI90" s="108"/>
      <c r="GJ90" s="108"/>
      <c r="GK90" s="108"/>
      <c r="GL90" s="108"/>
      <c r="GM90" s="108"/>
      <c r="GN90" s="108"/>
      <c r="GO90" s="108"/>
      <c r="GP90" s="108"/>
      <c r="GQ90" s="109"/>
      <c r="GR90" s="107">
        <f>GR95+GR98</f>
        <v>2900000</v>
      </c>
      <c r="GS90" s="108"/>
      <c r="GT90" s="108"/>
      <c r="GU90" s="108"/>
      <c r="GV90" s="108"/>
      <c r="GW90" s="108"/>
      <c r="GX90" s="108"/>
      <c r="GY90" s="108"/>
      <c r="GZ90" s="108"/>
      <c r="HA90" s="108"/>
      <c r="HB90" s="108"/>
      <c r="HC90" s="108"/>
      <c r="HD90" s="109"/>
      <c r="HE90" s="107">
        <f>HE38-HE68-HE84</f>
        <v>0</v>
      </c>
      <c r="HF90" s="108"/>
      <c r="HG90" s="108"/>
      <c r="HH90" s="108"/>
      <c r="HI90" s="108"/>
      <c r="HJ90" s="108"/>
      <c r="HK90" s="108"/>
      <c r="HL90" s="108"/>
      <c r="HM90" s="108"/>
      <c r="HN90" s="108"/>
      <c r="HO90" s="108"/>
      <c r="HP90" s="108"/>
      <c r="HQ90" s="109"/>
      <c r="HR90" s="107"/>
      <c r="HS90" s="108"/>
      <c r="HT90" s="108"/>
      <c r="HU90" s="108"/>
      <c r="HV90" s="108"/>
      <c r="HW90" s="108"/>
      <c r="HX90" s="108"/>
      <c r="HY90" s="108"/>
      <c r="HZ90" s="108"/>
      <c r="IA90" s="108"/>
      <c r="IB90" s="108"/>
      <c r="IC90" s="108"/>
      <c r="ID90" s="109"/>
      <c r="IE90" s="120" t="s">
        <v>40</v>
      </c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57"/>
    </row>
    <row r="91" spans="1:251" x14ac:dyDescent="0.2">
      <c r="A91" s="60"/>
      <c r="B91" s="110" t="s">
        <v>47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1"/>
      <c r="BX91" s="112"/>
      <c r="BY91" s="113"/>
      <c r="BZ91" s="113"/>
      <c r="CA91" s="113"/>
      <c r="CB91" s="113"/>
      <c r="CC91" s="113"/>
      <c r="CD91" s="113"/>
      <c r="CE91" s="114"/>
      <c r="CF91" s="119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4"/>
      <c r="CS91" s="112"/>
      <c r="CT91" s="113"/>
      <c r="CU91" s="113"/>
      <c r="CV91" s="113"/>
      <c r="CW91" s="113"/>
      <c r="CX91" s="113"/>
      <c r="CY91" s="113"/>
      <c r="CZ91" s="114"/>
      <c r="DA91" s="107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9"/>
      <c r="DN91" s="63"/>
      <c r="DO91" s="63"/>
      <c r="DP91" s="63"/>
      <c r="DQ91" s="65"/>
      <c r="DR91" s="107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9"/>
      <c r="EE91" s="107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9"/>
      <c r="ER91" s="107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9"/>
      <c r="FE91" s="107"/>
      <c r="FF91" s="108"/>
      <c r="FG91" s="108"/>
      <c r="FH91" s="108"/>
      <c r="FI91" s="108"/>
      <c r="FJ91" s="108"/>
      <c r="FK91" s="108"/>
      <c r="FL91" s="108"/>
      <c r="FM91" s="108"/>
      <c r="FN91" s="108"/>
      <c r="FO91" s="108"/>
      <c r="FP91" s="108"/>
      <c r="FQ91" s="109"/>
      <c r="FR91" s="107"/>
      <c r="FS91" s="108"/>
      <c r="FT91" s="108"/>
      <c r="FU91" s="108"/>
      <c r="FV91" s="108"/>
      <c r="FW91" s="108"/>
      <c r="FX91" s="108"/>
      <c r="FY91" s="108"/>
      <c r="FZ91" s="108"/>
      <c r="GA91" s="108"/>
      <c r="GB91" s="108"/>
      <c r="GC91" s="108"/>
      <c r="GD91" s="109"/>
      <c r="GE91" s="107"/>
      <c r="GF91" s="108"/>
      <c r="GG91" s="108"/>
      <c r="GH91" s="108"/>
      <c r="GI91" s="108"/>
      <c r="GJ91" s="108"/>
      <c r="GK91" s="108"/>
      <c r="GL91" s="108"/>
      <c r="GM91" s="108"/>
      <c r="GN91" s="108"/>
      <c r="GO91" s="108"/>
      <c r="GP91" s="108"/>
      <c r="GQ91" s="109"/>
      <c r="GR91" s="107"/>
      <c r="GS91" s="108"/>
      <c r="GT91" s="108"/>
      <c r="GU91" s="108"/>
      <c r="GV91" s="108"/>
      <c r="GW91" s="108"/>
      <c r="GX91" s="108"/>
      <c r="GY91" s="108"/>
      <c r="GZ91" s="108"/>
      <c r="HA91" s="108"/>
      <c r="HB91" s="108"/>
      <c r="HC91" s="108"/>
      <c r="HD91" s="109"/>
      <c r="HE91" s="107"/>
      <c r="HF91" s="108"/>
      <c r="HG91" s="108"/>
      <c r="HH91" s="108"/>
      <c r="HI91" s="108"/>
      <c r="HJ91" s="108"/>
      <c r="HK91" s="108"/>
      <c r="HL91" s="108"/>
      <c r="HM91" s="108"/>
      <c r="HN91" s="108"/>
      <c r="HO91" s="108"/>
      <c r="HP91" s="108"/>
      <c r="HQ91" s="109"/>
      <c r="HR91" s="107"/>
      <c r="HS91" s="108"/>
      <c r="HT91" s="108"/>
      <c r="HU91" s="108"/>
      <c r="HV91" s="108"/>
      <c r="HW91" s="108"/>
      <c r="HX91" s="108"/>
      <c r="HY91" s="108"/>
      <c r="HZ91" s="108"/>
      <c r="IA91" s="108"/>
      <c r="IB91" s="108"/>
      <c r="IC91" s="108"/>
      <c r="ID91" s="109"/>
      <c r="IE91" s="120" t="s">
        <v>40</v>
      </c>
      <c r="IF91" s="121"/>
      <c r="IG91" s="121"/>
      <c r="IH91" s="121"/>
      <c r="II91" s="121"/>
      <c r="IJ91" s="121"/>
      <c r="IK91" s="121"/>
      <c r="IL91" s="121"/>
      <c r="IM91" s="121"/>
      <c r="IN91" s="121"/>
      <c r="IO91" s="121"/>
      <c r="IP91" s="121"/>
      <c r="IQ91" s="157"/>
    </row>
    <row r="92" spans="1:251" x14ac:dyDescent="0.2">
      <c r="A92" s="60"/>
      <c r="B92" s="110" t="s">
        <v>227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1"/>
      <c r="BX92" s="112" t="s">
        <v>228</v>
      </c>
      <c r="BY92" s="113"/>
      <c r="BZ92" s="113"/>
      <c r="CA92" s="113"/>
      <c r="CB92" s="113"/>
      <c r="CC92" s="113"/>
      <c r="CD92" s="113"/>
      <c r="CE92" s="114"/>
      <c r="CF92" s="119" t="s">
        <v>229</v>
      </c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4"/>
      <c r="CS92" s="112"/>
      <c r="CT92" s="113"/>
      <c r="CU92" s="113"/>
      <c r="CV92" s="113"/>
      <c r="CW92" s="113"/>
      <c r="CX92" s="113"/>
      <c r="CY92" s="113"/>
      <c r="CZ92" s="114"/>
      <c r="DA92" s="107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9"/>
      <c r="DN92" s="63"/>
      <c r="DO92" s="63"/>
      <c r="DP92" s="63"/>
      <c r="DQ92" s="65"/>
      <c r="DR92" s="107"/>
      <c r="DS92" s="108"/>
      <c r="DT92" s="108"/>
      <c r="DU92" s="108"/>
      <c r="DV92" s="108"/>
      <c r="DW92" s="108"/>
      <c r="DX92" s="108"/>
      <c r="DY92" s="108"/>
      <c r="DZ92" s="108"/>
      <c r="EA92" s="108"/>
      <c r="EB92" s="108"/>
      <c r="EC92" s="108"/>
      <c r="ED92" s="109"/>
      <c r="EE92" s="107"/>
      <c r="EF92" s="108"/>
      <c r="EG92" s="108"/>
      <c r="EH92" s="108"/>
      <c r="EI92" s="108"/>
      <c r="EJ92" s="108"/>
      <c r="EK92" s="108"/>
      <c r="EL92" s="108"/>
      <c r="EM92" s="108"/>
      <c r="EN92" s="108"/>
      <c r="EO92" s="108"/>
      <c r="EP92" s="108"/>
      <c r="EQ92" s="109"/>
      <c r="ER92" s="107"/>
      <c r="ES92" s="108"/>
      <c r="ET92" s="108"/>
      <c r="EU92" s="108"/>
      <c r="EV92" s="108"/>
      <c r="EW92" s="108"/>
      <c r="EX92" s="108"/>
      <c r="EY92" s="108"/>
      <c r="EZ92" s="108"/>
      <c r="FA92" s="108"/>
      <c r="FB92" s="108"/>
      <c r="FC92" s="108"/>
      <c r="FD92" s="109"/>
      <c r="FE92" s="107"/>
      <c r="FF92" s="108"/>
      <c r="FG92" s="108"/>
      <c r="FH92" s="108"/>
      <c r="FI92" s="108"/>
      <c r="FJ92" s="108"/>
      <c r="FK92" s="108"/>
      <c r="FL92" s="108"/>
      <c r="FM92" s="108"/>
      <c r="FN92" s="108"/>
      <c r="FO92" s="108"/>
      <c r="FP92" s="108"/>
      <c r="FQ92" s="109"/>
      <c r="FR92" s="107"/>
      <c r="FS92" s="108"/>
      <c r="FT92" s="108"/>
      <c r="FU92" s="108"/>
      <c r="FV92" s="108"/>
      <c r="FW92" s="108"/>
      <c r="FX92" s="108"/>
      <c r="FY92" s="108"/>
      <c r="FZ92" s="108"/>
      <c r="GA92" s="108"/>
      <c r="GB92" s="108"/>
      <c r="GC92" s="108"/>
      <c r="GD92" s="109"/>
      <c r="GE92" s="107"/>
      <c r="GF92" s="108"/>
      <c r="GG92" s="108"/>
      <c r="GH92" s="108"/>
      <c r="GI92" s="108"/>
      <c r="GJ92" s="108"/>
      <c r="GK92" s="108"/>
      <c r="GL92" s="108"/>
      <c r="GM92" s="108"/>
      <c r="GN92" s="108"/>
      <c r="GO92" s="108"/>
      <c r="GP92" s="108"/>
      <c r="GQ92" s="109"/>
      <c r="GR92" s="107"/>
      <c r="GS92" s="108"/>
      <c r="GT92" s="108"/>
      <c r="GU92" s="108"/>
      <c r="GV92" s="108"/>
      <c r="GW92" s="108"/>
      <c r="GX92" s="108"/>
      <c r="GY92" s="108"/>
      <c r="GZ92" s="108"/>
      <c r="HA92" s="108"/>
      <c r="HB92" s="108"/>
      <c r="HC92" s="108"/>
      <c r="HD92" s="109"/>
      <c r="HE92" s="107"/>
      <c r="HF92" s="108"/>
      <c r="HG92" s="108"/>
      <c r="HH92" s="108"/>
      <c r="HI92" s="108"/>
      <c r="HJ92" s="108"/>
      <c r="HK92" s="108"/>
      <c r="HL92" s="108"/>
      <c r="HM92" s="108"/>
      <c r="HN92" s="108"/>
      <c r="HO92" s="108"/>
      <c r="HP92" s="108"/>
      <c r="HQ92" s="109"/>
      <c r="HR92" s="107"/>
      <c r="HS92" s="108"/>
      <c r="HT92" s="108"/>
      <c r="HU92" s="108"/>
      <c r="HV92" s="108"/>
      <c r="HW92" s="108"/>
      <c r="HX92" s="108"/>
      <c r="HY92" s="108"/>
      <c r="HZ92" s="108"/>
      <c r="IA92" s="108"/>
      <c r="IB92" s="108"/>
      <c r="IC92" s="108"/>
      <c r="ID92" s="109"/>
      <c r="IE92" s="120" t="s">
        <v>40</v>
      </c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57"/>
    </row>
    <row r="93" spans="1:251" ht="23.25" customHeight="1" x14ac:dyDescent="0.2">
      <c r="A93" s="60"/>
      <c r="B93" s="110" t="s">
        <v>230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1"/>
      <c r="BX93" s="112" t="s">
        <v>104</v>
      </c>
      <c r="BY93" s="113"/>
      <c r="BZ93" s="113"/>
      <c r="CA93" s="113"/>
      <c r="CB93" s="113"/>
      <c r="CC93" s="113"/>
      <c r="CD93" s="113"/>
      <c r="CE93" s="114"/>
      <c r="CF93" s="119" t="s">
        <v>105</v>
      </c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4"/>
      <c r="CS93" s="112"/>
      <c r="CT93" s="113"/>
      <c r="CU93" s="113"/>
      <c r="CV93" s="113"/>
      <c r="CW93" s="113"/>
      <c r="CX93" s="113"/>
      <c r="CY93" s="113"/>
      <c r="CZ93" s="114"/>
      <c r="DA93" s="107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9"/>
      <c r="DN93" s="63"/>
      <c r="DO93" s="63"/>
      <c r="DP93" s="63"/>
      <c r="DQ93" s="65"/>
      <c r="DR93" s="107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9"/>
      <c r="EE93" s="107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9"/>
      <c r="ER93" s="107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9"/>
      <c r="FE93" s="107"/>
      <c r="FF93" s="108"/>
      <c r="FG93" s="108"/>
      <c r="FH93" s="108"/>
      <c r="FI93" s="108"/>
      <c r="FJ93" s="108"/>
      <c r="FK93" s="108"/>
      <c r="FL93" s="108"/>
      <c r="FM93" s="108"/>
      <c r="FN93" s="108"/>
      <c r="FO93" s="108"/>
      <c r="FP93" s="108"/>
      <c r="FQ93" s="109"/>
      <c r="FR93" s="107"/>
      <c r="FS93" s="108"/>
      <c r="FT93" s="108"/>
      <c r="FU93" s="108"/>
      <c r="FV93" s="108"/>
      <c r="FW93" s="108"/>
      <c r="FX93" s="108"/>
      <c r="FY93" s="108"/>
      <c r="FZ93" s="108"/>
      <c r="GA93" s="108"/>
      <c r="GB93" s="108"/>
      <c r="GC93" s="108"/>
      <c r="GD93" s="109"/>
      <c r="GE93" s="107"/>
      <c r="GF93" s="108"/>
      <c r="GG93" s="108"/>
      <c r="GH93" s="108"/>
      <c r="GI93" s="108"/>
      <c r="GJ93" s="108"/>
      <c r="GK93" s="108"/>
      <c r="GL93" s="108"/>
      <c r="GM93" s="108"/>
      <c r="GN93" s="108"/>
      <c r="GO93" s="108"/>
      <c r="GP93" s="108"/>
      <c r="GQ93" s="109"/>
      <c r="GR93" s="107"/>
      <c r="GS93" s="108"/>
      <c r="GT93" s="108"/>
      <c r="GU93" s="108"/>
      <c r="GV93" s="108"/>
      <c r="GW93" s="108"/>
      <c r="GX93" s="108"/>
      <c r="GY93" s="108"/>
      <c r="GZ93" s="108"/>
      <c r="HA93" s="108"/>
      <c r="HB93" s="108"/>
      <c r="HC93" s="108"/>
      <c r="HD93" s="109"/>
      <c r="HE93" s="107"/>
      <c r="HF93" s="108"/>
      <c r="HG93" s="108"/>
      <c r="HH93" s="108"/>
      <c r="HI93" s="108"/>
      <c r="HJ93" s="108"/>
      <c r="HK93" s="108"/>
      <c r="HL93" s="108"/>
      <c r="HM93" s="108"/>
      <c r="HN93" s="108"/>
      <c r="HO93" s="108"/>
      <c r="HP93" s="108"/>
      <c r="HQ93" s="109"/>
      <c r="HR93" s="107"/>
      <c r="HS93" s="108"/>
      <c r="HT93" s="108"/>
      <c r="HU93" s="108"/>
      <c r="HV93" s="108"/>
      <c r="HW93" s="108"/>
      <c r="HX93" s="108"/>
      <c r="HY93" s="108"/>
      <c r="HZ93" s="108"/>
      <c r="IA93" s="108"/>
      <c r="IB93" s="108"/>
      <c r="IC93" s="108"/>
      <c r="ID93" s="109"/>
      <c r="IE93" s="120" t="s">
        <v>40</v>
      </c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57"/>
    </row>
    <row r="94" spans="1:251" x14ac:dyDescent="0.2">
      <c r="A94" s="60"/>
      <c r="B94" s="110" t="s">
        <v>47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1"/>
      <c r="BX94" s="112"/>
      <c r="BY94" s="113"/>
      <c r="BZ94" s="113"/>
      <c r="CA94" s="113"/>
      <c r="CB94" s="113"/>
      <c r="CC94" s="113"/>
      <c r="CD94" s="113"/>
      <c r="CE94" s="114"/>
      <c r="CF94" s="119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4"/>
      <c r="CS94" s="112"/>
      <c r="CT94" s="113"/>
      <c r="CU94" s="113"/>
      <c r="CV94" s="113"/>
      <c r="CW94" s="113"/>
      <c r="CX94" s="113"/>
      <c r="CY94" s="113"/>
      <c r="CZ94" s="114"/>
      <c r="DA94" s="107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9"/>
      <c r="DN94" s="63"/>
      <c r="DO94" s="63"/>
      <c r="DP94" s="63"/>
      <c r="DQ94" s="65"/>
      <c r="DR94" s="107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9"/>
      <c r="EE94" s="107"/>
      <c r="EF94" s="108"/>
      <c r="EG94" s="108"/>
      <c r="EH94" s="108"/>
      <c r="EI94" s="108"/>
      <c r="EJ94" s="108"/>
      <c r="EK94" s="108"/>
      <c r="EL94" s="108"/>
      <c r="EM94" s="108"/>
      <c r="EN94" s="108"/>
      <c r="EO94" s="108"/>
      <c r="EP94" s="108"/>
      <c r="EQ94" s="109"/>
      <c r="ER94" s="107"/>
      <c r="ES94" s="108"/>
      <c r="ET94" s="108"/>
      <c r="EU94" s="108"/>
      <c r="EV94" s="108"/>
      <c r="EW94" s="108"/>
      <c r="EX94" s="108"/>
      <c r="EY94" s="108"/>
      <c r="EZ94" s="108"/>
      <c r="FA94" s="108"/>
      <c r="FB94" s="108"/>
      <c r="FC94" s="108"/>
      <c r="FD94" s="109"/>
      <c r="FE94" s="107"/>
      <c r="FF94" s="108"/>
      <c r="FG94" s="108"/>
      <c r="FH94" s="108"/>
      <c r="FI94" s="108"/>
      <c r="FJ94" s="108"/>
      <c r="FK94" s="108"/>
      <c r="FL94" s="108"/>
      <c r="FM94" s="108"/>
      <c r="FN94" s="108"/>
      <c r="FO94" s="108"/>
      <c r="FP94" s="108"/>
      <c r="FQ94" s="109"/>
      <c r="FR94" s="107"/>
      <c r="FS94" s="108"/>
      <c r="FT94" s="108"/>
      <c r="FU94" s="108"/>
      <c r="FV94" s="108"/>
      <c r="FW94" s="108"/>
      <c r="FX94" s="108"/>
      <c r="FY94" s="108"/>
      <c r="FZ94" s="108"/>
      <c r="GA94" s="108"/>
      <c r="GB94" s="108"/>
      <c r="GC94" s="108"/>
      <c r="GD94" s="109"/>
      <c r="GE94" s="107"/>
      <c r="GF94" s="108"/>
      <c r="GG94" s="108"/>
      <c r="GH94" s="108"/>
      <c r="GI94" s="108"/>
      <c r="GJ94" s="108"/>
      <c r="GK94" s="108"/>
      <c r="GL94" s="108"/>
      <c r="GM94" s="108"/>
      <c r="GN94" s="108"/>
      <c r="GO94" s="108"/>
      <c r="GP94" s="108"/>
      <c r="GQ94" s="109"/>
      <c r="GR94" s="107"/>
      <c r="GS94" s="108"/>
      <c r="GT94" s="108"/>
      <c r="GU94" s="108"/>
      <c r="GV94" s="108"/>
      <c r="GW94" s="108"/>
      <c r="GX94" s="108"/>
      <c r="GY94" s="108"/>
      <c r="GZ94" s="108"/>
      <c r="HA94" s="108"/>
      <c r="HB94" s="108"/>
      <c r="HC94" s="108"/>
      <c r="HD94" s="109"/>
      <c r="HE94" s="107"/>
      <c r="HF94" s="108"/>
      <c r="HG94" s="108"/>
      <c r="HH94" s="108"/>
      <c r="HI94" s="108"/>
      <c r="HJ94" s="108"/>
      <c r="HK94" s="108"/>
      <c r="HL94" s="108"/>
      <c r="HM94" s="108"/>
      <c r="HN94" s="108"/>
      <c r="HO94" s="108"/>
      <c r="HP94" s="108"/>
      <c r="HQ94" s="109"/>
      <c r="HR94" s="107"/>
      <c r="HS94" s="108"/>
      <c r="HT94" s="108"/>
      <c r="HU94" s="108"/>
      <c r="HV94" s="108"/>
      <c r="HW94" s="108"/>
      <c r="HX94" s="108"/>
      <c r="HY94" s="108"/>
      <c r="HZ94" s="108"/>
      <c r="IA94" s="108"/>
      <c r="IB94" s="108"/>
      <c r="IC94" s="108"/>
      <c r="ID94" s="109"/>
      <c r="IE94" s="120" t="s">
        <v>40</v>
      </c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57"/>
    </row>
    <row r="95" spans="1:251" x14ac:dyDescent="0.2">
      <c r="A95" s="60"/>
      <c r="B95" s="110" t="s">
        <v>231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1"/>
      <c r="BX95" s="112" t="s">
        <v>106</v>
      </c>
      <c r="BY95" s="113"/>
      <c r="BZ95" s="113"/>
      <c r="CA95" s="113"/>
      <c r="CB95" s="113"/>
      <c r="CC95" s="113"/>
      <c r="CD95" s="113"/>
      <c r="CE95" s="114"/>
      <c r="CF95" s="119" t="s">
        <v>107</v>
      </c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4"/>
      <c r="CS95" s="112"/>
      <c r="CT95" s="113"/>
      <c r="CU95" s="113"/>
      <c r="CV95" s="113"/>
      <c r="CW95" s="113"/>
      <c r="CX95" s="113"/>
      <c r="CY95" s="113"/>
      <c r="CZ95" s="114"/>
      <c r="DA95" s="115">
        <f>DO95+DN95+DQ95</f>
        <v>6077400</v>
      </c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7"/>
      <c r="DN95" s="63">
        <f>DN97+DN99+DN100+DN101+DN104+DN103+DN105+DN102</f>
        <v>3181400</v>
      </c>
      <c r="DO95" s="63">
        <f>DO100+DO101+DO104+DO105+DO99</f>
        <v>2896000</v>
      </c>
      <c r="DP95" s="63"/>
      <c r="DQ95" s="63">
        <f>DQ98+DQ101+DQ103+DQ104+DQ100</f>
        <v>0</v>
      </c>
      <c r="DR95" s="115">
        <f>EF95+EE95+ER95+FE95</f>
        <v>5525400</v>
      </c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7"/>
      <c r="EE95" s="107">
        <f>EE97+EE99+EE100+EE101+EE103+EE104+EE105+EE102</f>
        <v>2629400</v>
      </c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9"/>
      <c r="ER95" s="107">
        <f>ER99+ER100+ER101+ER104</f>
        <v>2896000</v>
      </c>
      <c r="ES95" s="108"/>
      <c r="ET95" s="108"/>
      <c r="EU95" s="108"/>
      <c r="EV95" s="108"/>
      <c r="EW95" s="108"/>
      <c r="EX95" s="108"/>
      <c r="EY95" s="108"/>
      <c r="EZ95" s="108"/>
      <c r="FA95" s="108"/>
      <c r="FB95" s="108"/>
      <c r="FC95" s="108"/>
      <c r="FD95" s="109"/>
      <c r="FE95" s="107">
        <f>FE98+FE100+FE101+FE103+FE104+FE105</f>
        <v>0</v>
      </c>
      <c r="FF95" s="108"/>
      <c r="FG95" s="108"/>
      <c r="FH95" s="108"/>
      <c r="FI95" s="108"/>
      <c r="FJ95" s="108"/>
      <c r="FK95" s="108"/>
      <c r="FL95" s="108"/>
      <c r="FM95" s="108"/>
      <c r="FN95" s="108"/>
      <c r="FO95" s="108"/>
      <c r="FP95" s="108"/>
      <c r="FQ95" s="109"/>
      <c r="FR95" s="115">
        <f>GF95+GE95+GR95</f>
        <v>3741400</v>
      </c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7"/>
      <c r="GE95" s="107">
        <f>GE97+GE99+GE100+GE101+GE103+GE104+GE105+GE102</f>
        <v>845400</v>
      </c>
      <c r="GF95" s="108"/>
      <c r="GG95" s="108"/>
      <c r="GH95" s="108"/>
      <c r="GI95" s="108"/>
      <c r="GJ95" s="108"/>
      <c r="GK95" s="108"/>
      <c r="GL95" s="108"/>
      <c r="GM95" s="108"/>
      <c r="GN95" s="108"/>
      <c r="GO95" s="108"/>
      <c r="GP95" s="108"/>
      <c r="GQ95" s="109"/>
      <c r="GR95" s="107">
        <f>GR99+GR100+GR101+GR104</f>
        <v>2896000</v>
      </c>
      <c r="GS95" s="108"/>
      <c r="GT95" s="108"/>
      <c r="GU95" s="108"/>
      <c r="GV95" s="108"/>
      <c r="GW95" s="108"/>
      <c r="GX95" s="108"/>
      <c r="GY95" s="108"/>
      <c r="GZ95" s="108"/>
      <c r="HA95" s="108"/>
      <c r="HB95" s="108"/>
      <c r="HC95" s="108"/>
      <c r="HD95" s="109"/>
      <c r="HE95" s="107">
        <f>HE98+HE100+HE101+HE103+HE104+HE105</f>
        <v>0</v>
      </c>
      <c r="HF95" s="108"/>
      <c r="HG95" s="108"/>
      <c r="HH95" s="108"/>
      <c r="HI95" s="108"/>
      <c r="HJ95" s="108"/>
      <c r="HK95" s="108"/>
      <c r="HL95" s="108"/>
      <c r="HM95" s="108"/>
      <c r="HN95" s="108"/>
      <c r="HO95" s="108"/>
      <c r="HP95" s="108"/>
      <c r="HQ95" s="109"/>
      <c r="HR95" s="107"/>
      <c r="HS95" s="108"/>
      <c r="HT95" s="108"/>
      <c r="HU95" s="108"/>
      <c r="HV95" s="108"/>
      <c r="HW95" s="108"/>
      <c r="HX95" s="108"/>
      <c r="HY95" s="108"/>
      <c r="HZ95" s="108"/>
      <c r="IA95" s="108"/>
      <c r="IB95" s="108"/>
      <c r="IC95" s="108"/>
      <c r="ID95" s="109"/>
      <c r="IE95" s="120" t="s">
        <v>40</v>
      </c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57"/>
    </row>
    <row r="96" spans="1:251" x14ac:dyDescent="0.2">
      <c r="A96" s="60"/>
      <c r="B96" s="110" t="s">
        <v>47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1"/>
      <c r="BX96" s="112"/>
      <c r="BY96" s="113"/>
      <c r="BZ96" s="113"/>
      <c r="CA96" s="113"/>
      <c r="CB96" s="113"/>
      <c r="CC96" s="113"/>
      <c r="CD96" s="113"/>
      <c r="CE96" s="114"/>
      <c r="CF96" s="119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4"/>
      <c r="CS96" s="112"/>
      <c r="CT96" s="113"/>
      <c r="CU96" s="113"/>
      <c r="CV96" s="113"/>
      <c r="CW96" s="113"/>
      <c r="CX96" s="113"/>
      <c r="CY96" s="113"/>
      <c r="CZ96" s="114"/>
      <c r="DA96" s="115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7"/>
      <c r="DN96" s="63"/>
      <c r="DO96" s="63"/>
      <c r="DP96" s="63"/>
      <c r="DQ96" s="65"/>
      <c r="DR96" s="115"/>
      <c r="DS96" s="116"/>
      <c r="DT96" s="116"/>
      <c r="DU96" s="116"/>
      <c r="DV96" s="116"/>
      <c r="DW96" s="116"/>
      <c r="DX96" s="116"/>
      <c r="DY96" s="116"/>
      <c r="DZ96" s="116"/>
      <c r="EA96" s="116"/>
      <c r="EB96" s="116"/>
      <c r="EC96" s="116"/>
      <c r="ED96" s="117"/>
      <c r="EE96" s="107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9"/>
      <c r="ER96" s="107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9"/>
      <c r="FE96" s="107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9"/>
      <c r="FR96" s="115"/>
      <c r="FS96" s="116"/>
      <c r="FT96" s="116"/>
      <c r="FU96" s="116"/>
      <c r="FV96" s="116"/>
      <c r="FW96" s="116"/>
      <c r="FX96" s="116"/>
      <c r="FY96" s="116"/>
      <c r="FZ96" s="116"/>
      <c r="GA96" s="116"/>
      <c r="GB96" s="116"/>
      <c r="GC96" s="116"/>
      <c r="GD96" s="117"/>
      <c r="GE96" s="107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9"/>
      <c r="GR96" s="107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9"/>
      <c r="HE96" s="107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9"/>
      <c r="HR96" s="107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9"/>
      <c r="IE96" s="120" t="s">
        <v>40</v>
      </c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57"/>
    </row>
    <row r="97" spans="1:251" ht="12.75" x14ac:dyDescent="0.2">
      <c r="A97" s="60"/>
      <c r="B97" s="110" t="s">
        <v>264</v>
      </c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6"/>
      <c r="BX97" s="112"/>
      <c r="BY97" s="162"/>
      <c r="BZ97" s="162"/>
      <c r="CA97" s="162"/>
      <c r="CB97" s="162"/>
      <c r="CC97" s="162"/>
      <c r="CD97" s="162"/>
      <c r="CE97" s="222"/>
      <c r="CF97" s="119" t="s">
        <v>107</v>
      </c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222"/>
      <c r="CS97" s="112" t="s">
        <v>291</v>
      </c>
      <c r="CT97" s="162"/>
      <c r="CU97" s="162"/>
      <c r="CV97" s="162"/>
      <c r="CW97" s="162"/>
      <c r="CX97" s="162"/>
      <c r="CY97" s="162"/>
      <c r="CZ97" s="222"/>
      <c r="DA97" s="115">
        <f>DN97+DO97+DQ97</f>
        <v>69000</v>
      </c>
      <c r="DB97" s="213"/>
      <c r="DC97" s="213"/>
      <c r="DD97" s="213"/>
      <c r="DE97" s="213"/>
      <c r="DF97" s="213"/>
      <c r="DG97" s="213"/>
      <c r="DH97" s="213"/>
      <c r="DI97" s="213"/>
      <c r="DJ97" s="213"/>
      <c r="DK97" s="213"/>
      <c r="DL97" s="213"/>
      <c r="DM97" s="214"/>
      <c r="DN97" s="63">
        <v>69000</v>
      </c>
      <c r="DO97" s="63"/>
      <c r="DP97" s="63"/>
      <c r="DQ97" s="65"/>
      <c r="DR97" s="115">
        <f>EE97</f>
        <v>69000</v>
      </c>
      <c r="DS97" s="213"/>
      <c r="DT97" s="213"/>
      <c r="DU97" s="213"/>
      <c r="DV97" s="213"/>
      <c r="DW97" s="213"/>
      <c r="DX97" s="213"/>
      <c r="DY97" s="213"/>
      <c r="DZ97" s="213"/>
      <c r="EA97" s="213"/>
      <c r="EB97" s="213"/>
      <c r="EC97" s="213"/>
      <c r="ED97" s="214"/>
      <c r="EE97" s="107">
        <v>69000</v>
      </c>
      <c r="EF97" s="108"/>
      <c r="EG97" s="108"/>
      <c r="EH97" s="108"/>
      <c r="EI97" s="108"/>
      <c r="EJ97" s="108"/>
      <c r="EK97" s="108"/>
      <c r="EL97" s="108"/>
      <c r="EM97" s="108"/>
      <c r="EN97" s="108"/>
      <c r="EO97" s="108"/>
      <c r="EP97" s="108"/>
      <c r="EQ97" s="109"/>
      <c r="ER97" s="66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7"/>
      <c r="FE97" s="66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7"/>
      <c r="FR97" s="115">
        <f>GE97</f>
        <v>69000</v>
      </c>
      <c r="FS97" s="213"/>
      <c r="FT97" s="213"/>
      <c r="FU97" s="213"/>
      <c r="FV97" s="213"/>
      <c r="FW97" s="213"/>
      <c r="FX97" s="213"/>
      <c r="FY97" s="213"/>
      <c r="FZ97" s="213"/>
      <c r="GA97" s="213"/>
      <c r="GB97" s="213"/>
      <c r="GC97" s="213"/>
      <c r="GD97" s="214"/>
      <c r="GE97" s="107">
        <v>69000</v>
      </c>
      <c r="GF97" s="108"/>
      <c r="GG97" s="108"/>
      <c r="GH97" s="108"/>
      <c r="GI97" s="108"/>
      <c r="GJ97" s="108"/>
      <c r="GK97" s="108"/>
      <c r="GL97" s="108"/>
      <c r="GM97" s="108"/>
      <c r="GN97" s="108"/>
      <c r="GO97" s="108"/>
      <c r="GP97" s="108"/>
      <c r="GQ97" s="109"/>
      <c r="GR97" s="100"/>
      <c r="GS97" s="101"/>
      <c r="GT97" s="101"/>
      <c r="GU97" s="101"/>
      <c r="GV97" s="101"/>
      <c r="GW97" s="101"/>
      <c r="GX97" s="101"/>
      <c r="GY97" s="101"/>
      <c r="GZ97" s="101"/>
      <c r="HA97" s="101"/>
      <c r="HB97" s="101"/>
      <c r="HC97" s="101"/>
      <c r="HD97" s="102"/>
      <c r="HE97" s="66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7"/>
      <c r="HR97" s="66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7"/>
      <c r="IE97" s="45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20"/>
    </row>
    <row r="98" spans="1:251" ht="12.75" x14ac:dyDescent="0.2">
      <c r="A98" s="60"/>
      <c r="B98" s="110" t="s">
        <v>265</v>
      </c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6"/>
      <c r="BX98" s="112"/>
      <c r="BY98" s="162"/>
      <c r="BZ98" s="162"/>
      <c r="CA98" s="162"/>
      <c r="CB98" s="162"/>
      <c r="CC98" s="162"/>
      <c r="CD98" s="162"/>
      <c r="CE98" s="222"/>
      <c r="CF98" s="119" t="s">
        <v>269</v>
      </c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222"/>
      <c r="CS98" s="112" t="s">
        <v>292</v>
      </c>
      <c r="CT98" s="162"/>
      <c r="CU98" s="162"/>
      <c r="CV98" s="162"/>
      <c r="CW98" s="162"/>
      <c r="CX98" s="162"/>
      <c r="CY98" s="162"/>
      <c r="CZ98" s="222"/>
      <c r="DA98" s="115">
        <f>DN98+DO98+DQ98</f>
        <v>2470000</v>
      </c>
      <c r="DB98" s="213"/>
      <c r="DC98" s="213"/>
      <c r="DD98" s="213"/>
      <c r="DE98" s="213"/>
      <c r="DF98" s="213"/>
      <c r="DG98" s="213"/>
      <c r="DH98" s="213"/>
      <c r="DI98" s="213"/>
      <c r="DJ98" s="213"/>
      <c r="DK98" s="213"/>
      <c r="DL98" s="213"/>
      <c r="DM98" s="214"/>
      <c r="DN98" s="63">
        <v>2466000</v>
      </c>
      <c r="DO98" s="63">
        <v>4000</v>
      </c>
      <c r="DP98" s="63"/>
      <c r="DQ98" s="65">
        <v>0</v>
      </c>
      <c r="DR98" s="115">
        <f>EE98+ER98</f>
        <v>2470000</v>
      </c>
      <c r="DS98" s="213"/>
      <c r="DT98" s="213"/>
      <c r="DU98" s="213"/>
      <c r="DV98" s="213"/>
      <c r="DW98" s="213"/>
      <c r="DX98" s="213"/>
      <c r="DY98" s="213"/>
      <c r="DZ98" s="213"/>
      <c r="EA98" s="213"/>
      <c r="EB98" s="213"/>
      <c r="EC98" s="213"/>
      <c r="ED98" s="214"/>
      <c r="EE98" s="107">
        <v>2466000</v>
      </c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9"/>
      <c r="ER98" s="107">
        <v>4000</v>
      </c>
      <c r="ES98" s="236"/>
      <c r="ET98" s="236"/>
      <c r="EU98" s="236"/>
      <c r="EV98" s="236"/>
      <c r="EW98" s="236"/>
      <c r="EX98" s="236"/>
      <c r="EY98" s="236"/>
      <c r="EZ98" s="236"/>
      <c r="FA98" s="236"/>
      <c r="FB98" s="236"/>
      <c r="FC98" s="236"/>
      <c r="FD98" s="237"/>
      <c r="FE98" s="107"/>
      <c r="FF98" s="236"/>
      <c r="FG98" s="236"/>
      <c r="FH98" s="236"/>
      <c r="FI98" s="236"/>
      <c r="FJ98" s="236"/>
      <c r="FK98" s="236"/>
      <c r="FL98" s="236"/>
      <c r="FM98" s="236"/>
      <c r="FN98" s="236"/>
      <c r="FO98" s="236"/>
      <c r="FP98" s="236"/>
      <c r="FQ98" s="237"/>
      <c r="FR98" s="115">
        <f>GE98+GR98</f>
        <v>2470000</v>
      </c>
      <c r="FS98" s="213"/>
      <c r="FT98" s="213"/>
      <c r="FU98" s="213"/>
      <c r="FV98" s="213"/>
      <c r="FW98" s="213"/>
      <c r="FX98" s="213"/>
      <c r="FY98" s="213"/>
      <c r="FZ98" s="213"/>
      <c r="GA98" s="213"/>
      <c r="GB98" s="213"/>
      <c r="GC98" s="213"/>
      <c r="GD98" s="214"/>
      <c r="GE98" s="107">
        <v>2466000</v>
      </c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9"/>
      <c r="GR98" s="107">
        <v>4000</v>
      </c>
      <c r="GS98" s="236"/>
      <c r="GT98" s="236"/>
      <c r="GU98" s="236"/>
      <c r="GV98" s="236"/>
      <c r="GW98" s="236"/>
      <c r="GX98" s="236"/>
      <c r="GY98" s="236"/>
      <c r="GZ98" s="236"/>
      <c r="HA98" s="236"/>
      <c r="HB98" s="236"/>
      <c r="HC98" s="236"/>
      <c r="HD98" s="237"/>
      <c r="HE98" s="107"/>
      <c r="HF98" s="244"/>
      <c r="HG98" s="244"/>
      <c r="HH98" s="244"/>
      <c r="HI98" s="244"/>
      <c r="HJ98" s="244"/>
      <c r="HK98" s="244"/>
      <c r="HL98" s="244"/>
      <c r="HM98" s="244"/>
      <c r="HN98" s="244"/>
      <c r="HO98" s="244"/>
      <c r="HP98" s="244"/>
      <c r="HQ98" s="245"/>
      <c r="HR98" s="66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7"/>
      <c r="IE98" s="45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20"/>
    </row>
    <row r="99" spans="1:251" ht="12.75" x14ac:dyDescent="0.2">
      <c r="A99" s="60"/>
      <c r="B99" s="110" t="s">
        <v>266</v>
      </c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5"/>
      <c r="BW99" s="216"/>
      <c r="BX99" s="112"/>
      <c r="BY99" s="162"/>
      <c r="BZ99" s="162"/>
      <c r="CA99" s="162"/>
      <c r="CB99" s="162"/>
      <c r="CC99" s="162"/>
      <c r="CD99" s="162"/>
      <c r="CE99" s="222"/>
      <c r="CF99" s="119" t="s">
        <v>107</v>
      </c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222"/>
      <c r="CS99" s="112" t="s">
        <v>292</v>
      </c>
      <c r="CT99" s="162"/>
      <c r="CU99" s="162"/>
      <c r="CV99" s="162"/>
      <c r="CW99" s="162"/>
      <c r="CX99" s="162"/>
      <c r="CY99" s="162"/>
      <c r="CZ99" s="222"/>
      <c r="DA99" s="115">
        <f t="shared" ref="DA99:DA105" si="10">DN99+DO99+DQ99</f>
        <v>0</v>
      </c>
      <c r="DB99" s="213"/>
      <c r="DC99" s="213"/>
      <c r="DD99" s="213"/>
      <c r="DE99" s="213"/>
      <c r="DF99" s="213"/>
      <c r="DG99" s="213"/>
      <c r="DH99" s="213"/>
      <c r="DI99" s="213"/>
      <c r="DJ99" s="213"/>
      <c r="DK99" s="213"/>
      <c r="DL99" s="213"/>
      <c r="DM99" s="214"/>
      <c r="DN99" s="63">
        <v>0</v>
      </c>
      <c r="DO99" s="63">
        <v>0</v>
      </c>
      <c r="DP99" s="63"/>
      <c r="DQ99" s="65"/>
      <c r="DR99" s="115">
        <f>EE99+ER99</f>
        <v>0</v>
      </c>
      <c r="DS99" s="213"/>
      <c r="DT99" s="213"/>
      <c r="DU99" s="213"/>
      <c r="DV99" s="213"/>
      <c r="DW99" s="213"/>
      <c r="DX99" s="213"/>
      <c r="DY99" s="213"/>
      <c r="DZ99" s="213"/>
      <c r="EA99" s="213"/>
      <c r="EB99" s="213"/>
      <c r="EC99" s="213"/>
      <c r="ED99" s="214"/>
      <c r="EE99" s="107">
        <v>0</v>
      </c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9"/>
      <c r="ER99" s="107">
        <v>0</v>
      </c>
      <c r="ES99" s="236"/>
      <c r="ET99" s="236"/>
      <c r="EU99" s="236"/>
      <c r="EV99" s="236"/>
      <c r="EW99" s="236"/>
      <c r="EX99" s="236"/>
      <c r="EY99" s="236"/>
      <c r="EZ99" s="236"/>
      <c r="FA99" s="236"/>
      <c r="FB99" s="236"/>
      <c r="FC99" s="236"/>
      <c r="FD99" s="237"/>
      <c r="FE99" s="66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7"/>
      <c r="FR99" s="115">
        <f>GE99+GR99</f>
        <v>0</v>
      </c>
      <c r="FS99" s="213"/>
      <c r="FT99" s="213"/>
      <c r="FU99" s="213"/>
      <c r="FV99" s="213"/>
      <c r="FW99" s="213"/>
      <c r="FX99" s="213"/>
      <c r="FY99" s="213"/>
      <c r="FZ99" s="213"/>
      <c r="GA99" s="213"/>
      <c r="GB99" s="213"/>
      <c r="GC99" s="213"/>
      <c r="GD99" s="214"/>
      <c r="GE99" s="107">
        <v>0</v>
      </c>
      <c r="GF99" s="108"/>
      <c r="GG99" s="108"/>
      <c r="GH99" s="108"/>
      <c r="GI99" s="108"/>
      <c r="GJ99" s="108"/>
      <c r="GK99" s="108"/>
      <c r="GL99" s="108"/>
      <c r="GM99" s="108"/>
      <c r="GN99" s="108"/>
      <c r="GO99" s="108"/>
      <c r="GP99" s="108"/>
      <c r="GQ99" s="109"/>
      <c r="GR99" s="107">
        <v>0</v>
      </c>
      <c r="GS99" s="236"/>
      <c r="GT99" s="236"/>
      <c r="GU99" s="236"/>
      <c r="GV99" s="236"/>
      <c r="GW99" s="236"/>
      <c r="GX99" s="236"/>
      <c r="GY99" s="236"/>
      <c r="GZ99" s="236"/>
      <c r="HA99" s="236"/>
      <c r="HB99" s="236"/>
      <c r="HC99" s="236"/>
      <c r="HD99" s="237"/>
      <c r="HE99" s="66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7"/>
      <c r="HR99" s="66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7"/>
      <c r="IE99" s="45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20"/>
    </row>
    <row r="100" spans="1:251" ht="12.75" x14ac:dyDescent="0.2">
      <c r="A100" s="60"/>
      <c r="B100" s="110" t="s">
        <v>267</v>
      </c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6"/>
      <c r="BX100" s="112"/>
      <c r="BY100" s="162"/>
      <c r="BZ100" s="162"/>
      <c r="CA100" s="162"/>
      <c r="CB100" s="162"/>
      <c r="CC100" s="162"/>
      <c r="CD100" s="162"/>
      <c r="CE100" s="222"/>
      <c r="CF100" s="119" t="s">
        <v>107</v>
      </c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222"/>
      <c r="CS100" s="112" t="s">
        <v>293</v>
      </c>
      <c r="CT100" s="162"/>
      <c r="CU100" s="162"/>
      <c r="CV100" s="162"/>
      <c r="CW100" s="162"/>
      <c r="CX100" s="162"/>
      <c r="CY100" s="162"/>
      <c r="CZ100" s="222"/>
      <c r="DA100" s="115">
        <f t="shared" si="10"/>
        <v>892000</v>
      </c>
      <c r="DB100" s="213"/>
      <c r="DC100" s="213"/>
      <c r="DD100" s="213"/>
      <c r="DE100" s="213"/>
      <c r="DF100" s="213"/>
      <c r="DG100" s="213"/>
      <c r="DH100" s="213"/>
      <c r="DI100" s="213"/>
      <c r="DJ100" s="213"/>
      <c r="DK100" s="213"/>
      <c r="DL100" s="213"/>
      <c r="DM100" s="214"/>
      <c r="DN100" s="63">
        <v>871000</v>
      </c>
      <c r="DO100" s="63">
        <v>21000</v>
      </c>
      <c r="DP100" s="63"/>
      <c r="DQ100" s="65">
        <v>0</v>
      </c>
      <c r="DR100" s="115">
        <f>EE100+ER100+FE100</f>
        <v>520000</v>
      </c>
      <c r="DS100" s="213"/>
      <c r="DT100" s="213"/>
      <c r="DU100" s="213"/>
      <c r="DV100" s="213"/>
      <c r="DW100" s="213"/>
      <c r="DX100" s="213"/>
      <c r="DY100" s="213"/>
      <c r="DZ100" s="213"/>
      <c r="EA100" s="213"/>
      <c r="EB100" s="213"/>
      <c r="EC100" s="213"/>
      <c r="ED100" s="214"/>
      <c r="EE100" s="107">
        <v>499000</v>
      </c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9"/>
      <c r="ER100" s="107">
        <v>21000</v>
      </c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9"/>
      <c r="FE100" s="107"/>
      <c r="FF100" s="236"/>
      <c r="FG100" s="236"/>
      <c r="FH100" s="236"/>
      <c r="FI100" s="236"/>
      <c r="FJ100" s="236"/>
      <c r="FK100" s="236"/>
      <c r="FL100" s="236"/>
      <c r="FM100" s="236"/>
      <c r="FN100" s="236"/>
      <c r="FO100" s="236"/>
      <c r="FP100" s="236"/>
      <c r="FQ100" s="237"/>
      <c r="FR100" s="115">
        <f>GE100+GR100</f>
        <v>520000</v>
      </c>
      <c r="FS100" s="213"/>
      <c r="FT100" s="213"/>
      <c r="FU100" s="213"/>
      <c r="FV100" s="213"/>
      <c r="FW100" s="213"/>
      <c r="FX100" s="213"/>
      <c r="FY100" s="213"/>
      <c r="FZ100" s="213"/>
      <c r="GA100" s="213"/>
      <c r="GB100" s="213"/>
      <c r="GC100" s="213"/>
      <c r="GD100" s="214"/>
      <c r="GE100" s="107">
        <v>499000</v>
      </c>
      <c r="GF100" s="108"/>
      <c r="GG100" s="108"/>
      <c r="GH100" s="108"/>
      <c r="GI100" s="108"/>
      <c r="GJ100" s="108"/>
      <c r="GK100" s="108"/>
      <c r="GL100" s="108"/>
      <c r="GM100" s="108"/>
      <c r="GN100" s="108"/>
      <c r="GO100" s="108"/>
      <c r="GP100" s="108"/>
      <c r="GQ100" s="109"/>
      <c r="GR100" s="107">
        <v>21000</v>
      </c>
      <c r="GS100" s="108"/>
      <c r="GT100" s="108"/>
      <c r="GU100" s="108"/>
      <c r="GV100" s="108"/>
      <c r="GW100" s="108"/>
      <c r="GX100" s="108"/>
      <c r="GY100" s="108"/>
      <c r="GZ100" s="108"/>
      <c r="HA100" s="108"/>
      <c r="HB100" s="108"/>
      <c r="HC100" s="108"/>
      <c r="HD100" s="109"/>
      <c r="HE100" s="107"/>
      <c r="HF100" s="244"/>
      <c r="HG100" s="244"/>
      <c r="HH100" s="244"/>
      <c r="HI100" s="244"/>
      <c r="HJ100" s="244"/>
      <c r="HK100" s="244"/>
      <c r="HL100" s="244"/>
      <c r="HM100" s="244"/>
      <c r="HN100" s="244"/>
      <c r="HO100" s="244"/>
      <c r="HP100" s="244"/>
      <c r="HQ100" s="245"/>
      <c r="HR100" s="66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7"/>
      <c r="IE100" s="45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20"/>
    </row>
    <row r="101" spans="1:251" ht="12.75" x14ac:dyDescent="0.2">
      <c r="A101" s="60"/>
      <c r="B101" s="110" t="s">
        <v>268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6"/>
      <c r="BX101" s="112"/>
      <c r="BY101" s="162"/>
      <c r="BZ101" s="162"/>
      <c r="CA101" s="162"/>
      <c r="CB101" s="162"/>
      <c r="CC101" s="162"/>
      <c r="CD101" s="162"/>
      <c r="CE101" s="222"/>
      <c r="CF101" s="119" t="s">
        <v>107</v>
      </c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222"/>
      <c r="CS101" s="112" t="s">
        <v>294</v>
      </c>
      <c r="CT101" s="162"/>
      <c r="CU101" s="162"/>
      <c r="CV101" s="162"/>
      <c r="CW101" s="162"/>
      <c r="CX101" s="162"/>
      <c r="CY101" s="162"/>
      <c r="CZ101" s="222"/>
      <c r="DA101" s="115">
        <f t="shared" si="10"/>
        <v>564000</v>
      </c>
      <c r="DB101" s="213"/>
      <c r="DC101" s="213"/>
      <c r="DD101" s="213"/>
      <c r="DE101" s="213"/>
      <c r="DF101" s="213"/>
      <c r="DG101" s="213"/>
      <c r="DH101" s="213"/>
      <c r="DI101" s="213"/>
      <c r="DJ101" s="213"/>
      <c r="DK101" s="213"/>
      <c r="DL101" s="213"/>
      <c r="DM101" s="214"/>
      <c r="DN101" s="63">
        <v>439000</v>
      </c>
      <c r="DO101" s="63">
        <v>125000</v>
      </c>
      <c r="DP101" s="63"/>
      <c r="DQ101" s="65">
        <v>0</v>
      </c>
      <c r="DR101" s="115">
        <f t="shared" ref="DR101:DR105" si="11">EE101+ER101+FE101</f>
        <v>358000</v>
      </c>
      <c r="DS101" s="213"/>
      <c r="DT101" s="213"/>
      <c r="DU101" s="213"/>
      <c r="DV101" s="213"/>
      <c r="DW101" s="213"/>
      <c r="DX101" s="213"/>
      <c r="DY101" s="213"/>
      <c r="DZ101" s="213"/>
      <c r="EA101" s="213"/>
      <c r="EB101" s="213"/>
      <c r="EC101" s="213"/>
      <c r="ED101" s="214"/>
      <c r="EE101" s="107">
        <v>233000</v>
      </c>
      <c r="EF101" s="108"/>
      <c r="EG101" s="108"/>
      <c r="EH101" s="108"/>
      <c r="EI101" s="108"/>
      <c r="EJ101" s="108"/>
      <c r="EK101" s="108"/>
      <c r="EL101" s="108"/>
      <c r="EM101" s="108"/>
      <c r="EN101" s="108"/>
      <c r="EO101" s="108"/>
      <c r="EP101" s="108"/>
      <c r="EQ101" s="109"/>
      <c r="ER101" s="107">
        <v>125000</v>
      </c>
      <c r="ES101" s="108"/>
      <c r="ET101" s="108"/>
      <c r="EU101" s="108"/>
      <c r="EV101" s="108"/>
      <c r="EW101" s="108"/>
      <c r="EX101" s="108"/>
      <c r="EY101" s="108"/>
      <c r="EZ101" s="108"/>
      <c r="FA101" s="108"/>
      <c r="FB101" s="108"/>
      <c r="FC101" s="108"/>
      <c r="FD101" s="109"/>
      <c r="FE101" s="107"/>
      <c r="FF101" s="108"/>
      <c r="FG101" s="108"/>
      <c r="FH101" s="108"/>
      <c r="FI101" s="108"/>
      <c r="FJ101" s="108"/>
      <c r="FK101" s="108"/>
      <c r="FL101" s="108"/>
      <c r="FM101" s="108"/>
      <c r="FN101" s="108"/>
      <c r="FO101" s="108"/>
      <c r="FP101" s="108"/>
      <c r="FQ101" s="109"/>
      <c r="FR101" s="115">
        <f t="shared" ref="FR101:FR105" si="12">GE101+GR101</f>
        <v>358000</v>
      </c>
      <c r="FS101" s="213"/>
      <c r="FT101" s="213"/>
      <c r="FU101" s="213"/>
      <c r="FV101" s="213"/>
      <c r="FW101" s="213"/>
      <c r="FX101" s="213"/>
      <c r="FY101" s="213"/>
      <c r="FZ101" s="213"/>
      <c r="GA101" s="213"/>
      <c r="GB101" s="213"/>
      <c r="GC101" s="213"/>
      <c r="GD101" s="214"/>
      <c r="GE101" s="107">
        <v>233000</v>
      </c>
      <c r="GF101" s="108"/>
      <c r="GG101" s="108"/>
      <c r="GH101" s="108"/>
      <c r="GI101" s="108"/>
      <c r="GJ101" s="108"/>
      <c r="GK101" s="108"/>
      <c r="GL101" s="108"/>
      <c r="GM101" s="108"/>
      <c r="GN101" s="108"/>
      <c r="GO101" s="108"/>
      <c r="GP101" s="108"/>
      <c r="GQ101" s="109"/>
      <c r="GR101" s="107">
        <v>125000</v>
      </c>
      <c r="GS101" s="108"/>
      <c r="GT101" s="108"/>
      <c r="GU101" s="108"/>
      <c r="GV101" s="108"/>
      <c r="GW101" s="108"/>
      <c r="GX101" s="108"/>
      <c r="GY101" s="108"/>
      <c r="GZ101" s="108"/>
      <c r="HA101" s="108"/>
      <c r="HB101" s="108"/>
      <c r="HC101" s="108"/>
      <c r="HD101" s="109"/>
      <c r="HE101" s="107"/>
      <c r="HF101" s="244"/>
      <c r="HG101" s="244"/>
      <c r="HH101" s="244"/>
      <c r="HI101" s="244"/>
      <c r="HJ101" s="244"/>
      <c r="HK101" s="244"/>
      <c r="HL101" s="244"/>
      <c r="HM101" s="244"/>
      <c r="HN101" s="244"/>
      <c r="HO101" s="244"/>
      <c r="HP101" s="244"/>
      <c r="HQ101" s="245"/>
      <c r="HR101" s="66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7"/>
      <c r="IE101" s="45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20"/>
    </row>
    <row r="102" spans="1:251" s="92" customFormat="1" ht="12.75" x14ac:dyDescent="0.2">
      <c r="A102" s="110" t="s">
        <v>301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1"/>
      <c r="BX102" s="112"/>
      <c r="BY102" s="113"/>
      <c r="BZ102" s="113"/>
      <c r="CA102" s="113"/>
      <c r="CB102" s="113"/>
      <c r="CC102" s="113"/>
      <c r="CD102" s="113"/>
      <c r="CE102" s="114"/>
      <c r="CF102" s="119" t="s">
        <v>107</v>
      </c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238"/>
      <c r="CS102" s="112" t="s">
        <v>302</v>
      </c>
      <c r="CT102" s="113"/>
      <c r="CU102" s="113"/>
      <c r="CV102" s="113"/>
      <c r="CW102" s="113"/>
      <c r="CX102" s="113"/>
      <c r="CY102" s="113"/>
      <c r="CZ102" s="114"/>
      <c r="DA102" s="115">
        <f t="shared" ref="DA102" si="13">DN102+DO102+DQ102</f>
        <v>0</v>
      </c>
      <c r="DB102" s="213"/>
      <c r="DC102" s="213"/>
      <c r="DD102" s="213"/>
      <c r="DE102" s="213"/>
      <c r="DF102" s="213"/>
      <c r="DG102" s="213"/>
      <c r="DH102" s="213"/>
      <c r="DI102" s="213"/>
      <c r="DJ102" s="213"/>
      <c r="DK102" s="213"/>
      <c r="DL102" s="213"/>
      <c r="DM102" s="214"/>
      <c r="DN102" s="91">
        <v>0</v>
      </c>
      <c r="DO102" s="91"/>
      <c r="DP102" s="91"/>
      <c r="DQ102" s="95"/>
      <c r="DR102" s="115">
        <f t="shared" ref="DR102" si="14">EE102+ER102+FE102</f>
        <v>0</v>
      </c>
      <c r="DS102" s="213"/>
      <c r="DT102" s="213"/>
      <c r="DU102" s="213"/>
      <c r="DV102" s="213"/>
      <c r="DW102" s="213"/>
      <c r="DX102" s="213"/>
      <c r="DY102" s="213"/>
      <c r="DZ102" s="213"/>
      <c r="EA102" s="213"/>
      <c r="EB102" s="213"/>
      <c r="EC102" s="213"/>
      <c r="ED102" s="214"/>
      <c r="EE102" s="107">
        <v>0</v>
      </c>
      <c r="EF102" s="108"/>
      <c r="EG102" s="108"/>
      <c r="EH102" s="108"/>
      <c r="EI102" s="108"/>
      <c r="EJ102" s="108"/>
      <c r="EK102" s="108"/>
      <c r="EL102" s="108"/>
      <c r="EM102" s="108"/>
      <c r="EN102" s="108"/>
      <c r="EO102" s="108"/>
      <c r="EP102" s="108"/>
      <c r="EQ102" s="109"/>
      <c r="ER102" s="107"/>
      <c r="ES102" s="108"/>
      <c r="ET102" s="108"/>
      <c r="EU102" s="108"/>
      <c r="EV102" s="108"/>
      <c r="EW102" s="108"/>
      <c r="EX102" s="108"/>
      <c r="EY102" s="108"/>
      <c r="EZ102" s="108"/>
      <c r="FA102" s="108"/>
      <c r="FB102" s="108"/>
      <c r="FC102" s="108"/>
      <c r="FD102" s="109"/>
      <c r="FE102" s="85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7"/>
      <c r="FR102" s="115">
        <f t="shared" ref="FR102" si="15">GE102+GR102</f>
        <v>0</v>
      </c>
      <c r="FS102" s="213"/>
      <c r="FT102" s="213"/>
      <c r="FU102" s="213"/>
      <c r="FV102" s="213"/>
      <c r="FW102" s="213"/>
      <c r="FX102" s="213"/>
      <c r="FY102" s="213"/>
      <c r="FZ102" s="213"/>
      <c r="GA102" s="213"/>
      <c r="GB102" s="213"/>
      <c r="GC102" s="213"/>
      <c r="GD102" s="214"/>
      <c r="GE102" s="107">
        <v>0</v>
      </c>
      <c r="GF102" s="108"/>
      <c r="GG102" s="108"/>
      <c r="GH102" s="108"/>
      <c r="GI102" s="108"/>
      <c r="GJ102" s="108"/>
      <c r="GK102" s="108"/>
      <c r="GL102" s="108"/>
      <c r="GM102" s="108"/>
      <c r="GN102" s="108"/>
      <c r="GO102" s="108"/>
      <c r="GP102" s="108"/>
      <c r="GQ102" s="109"/>
      <c r="GR102" s="107"/>
      <c r="GS102" s="108"/>
      <c r="GT102" s="108"/>
      <c r="GU102" s="108"/>
      <c r="GV102" s="108"/>
      <c r="GW102" s="108"/>
      <c r="GX102" s="108"/>
      <c r="GY102" s="108"/>
      <c r="GZ102" s="108"/>
      <c r="HA102" s="108"/>
      <c r="HB102" s="108"/>
      <c r="HC102" s="108"/>
      <c r="HD102" s="109"/>
      <c r="HE102" s="85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4"/>
      <c r="HR102" s="85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7"/>
      <c r="IE102" s="88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90"/>
    </row>
    <row r="103" spans="1:251" ht="12.75" x14ac:dyDescent="0.2">
      <c r="A103" s="60"/>
      <c r="B103" s="110" t="s">
        <v>270</v>
      </c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6"/>
      <c r="BX103" s="112"/>
      <c r="BY103" s="162"/>
      <c r="BZ103" s="162"/>
      <c r="CA103" s="162"/>
      <c r="CB103" s="162"/>
      <c r="CC103" s="162"/>
      <c r="CD103" s="162"/>
      <c r="CE103" s="222"/>
      <c r="CF103" s="119" t="s">
        <v>107</v>
      </c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222"/>
      <c r="CS103" s="112" t="s">
        <v>295</v>
      </c>
      <c r="CT103" s="162"/>
      <c r="CU103" s="162"/>
      <c r="CV103" s="162"/>
      <c r="CW103" s="162"/>
      <c r="CX103" s="162"/>
      <c r="CY103" s="162"/>
      <c r="CZ103" s="222"/>
      <c r="DA103" s="115">
        <f>DN103+DO103+DP104+DQ103</f>
        <v>44400</v>
      </c>
      <c r="DB103" s="213"/>
      <c r="DC103" s="213"/>
      <c r="DD103" s="213"/>
      <c r="DE103" s="213"/>
      <c r="DF103" s="213"/>
      <c r="DG103" s="213"/>
      <c r="DH103" s="213"/>
      <c r="DI103" s="213"/>
      <c r="DJ103" s="213"/>
      <c r="DK103" s="213"/>
      <c r="DL103" s="213"/>
      <c r="DM103" s="214"/>
      <c r="DN103" s="63">
        <v>44400</v>
      </c>
      <c r="DO103" s="63"/>
      <c r="DP103" s="63"/>
      <c r="DQ103" s="97">
        <v>0</v>
      </c>
      <c r="DR103" s="115">
        <f t="shared" si="11"/>
        <v>44400</v>
      </c>
      <c r="DS103" s="213"/>
      <c r="DT103" s="213"/>
      <c r="DU103" s="213"/>
      <c r="DV103" s="213"/>
      <c r="DW103" s="213"/>
      <c r="DX103" s="213"/>
      <c r="DY103" s="213"/>
      <c r="DZ103" s="213"/>
      <c r="EA103" s="213"/>
      <c r="EB103" s="213"/>
      <c r="EC103" s="213"/>
      <c r="ED103" s="214"/>
      <c r="EE103" s="107">
        <v>44400</v>
      </c>
      <c r="EF103" s="108"/>
      <c r="EG103" s="108"/>
      <c r="EH103" s="108"/>
      <c r="EI103" s="108"/>
      <c r="EJ103" s="108"/>
      <c r="EK103" s="108"/>
      <c r="EL103" s="108"/>
      <c r="EM103" s="108"/>
      <c r="EN103" s="108"/>
      <c r="EO103" s="108"/>
      <c r="EP103" s="108"/>
      <c r="EQ103" s="109"/>
      <c r="ER103" s="107"/>
      <c r="ES103" s="108"/>
      <c r="ET103" s="108"/>
      <c r="EU103" s="108"/>
      <c r="EV103" s="108"/>
      <c r="EW103" s="108"/>
      <c r="EX103" s="108"/>
      <c r="EY103" s="108"/>
      <c r="EZ103" s="108"/>
      <c r="FA103" s="108"/>
      <c r="FB103" s="108"/>
      <c r="FC103" s="108"/>
      <c r="FD103" s="109"/>
      <c r="FE103" s="107"/>
      <c r="FF103" s="236"/>
      <c r="FG103" s="236"/>
      <c r="FH103" s="236"/>
      <c r="FI103" s="236"/>
      <c r="FJ103" s="236"/>
      <c r="FK103" s="236"/>
      <c r="FL103" s="236"/>
      <c r="FM103" s="236"/>
      <c r="FN103" s="236"/>
      <c r="FO103" s="236"/>
      <c r="FP103" s="236"/>
      <c r="FQ103" s="237"/>
      <c r="FR103" s="115">
        <f t="shared" si="12"/>
        <v>44400</v>
      </c>
      <c r="FS103" s="213"/>
      <c r="FT103" s="213"/>
      <c r="FU103" s="213"/>
      <c r="FV103" s="213"/>
      <c r="FW103" s="213"/>
      <c r="FX103" s="213"/>
      <c r="FY103" s="213"/>
      <c r="FZ103" s="213"/>
      <c r="GA103" s="213"/>
      <c r="GB103" s="213"/>
      <c r="GC103" s="213"/>
      <c r="GD103" s="214"/>
      <c r="GE103" s="107">
        <v>44400</v>
      </c>
      <c r="GF103" s="108"/>
      <c r="GG103" s="108"/>
      <c r="GH103" s="108"/>
      <c r="GI103" s="108"/>
      <c r="GJ103" s="108"/>
      <c r="GK103" s="108"/>
      <c r="GL103" s="108"/>
      <c r="GM103" s="108"/>
      <c r="GN103" s="108"/>
      <c r="GO103" s="108"/>
      <c r="GP103" s="108"/>
      <c r="GQ103" s="109"/>
      <c r="GR103" s="107"/>
      <c r="GS103" s="108"/>
      <c r="GT103" s="108"/>
      <c r="GU103" s="108"/>
      <c r="GV103" s="108"/>
      <c r="GW103" s="108"/>
      <c r="GX103" s="108"/>
      <c r="GY103" s="108"/>
      <c r="GZ103" s="108"/>
      <c r="HA103" s="108"/>
      <c r="HB103" s="108"/>
      <c r="HC103" s="108"/>
      <c r="HD103" s="109"/>
      <c r="HE103" s="107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5"/>
      <c r="HR103" s="66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7"/>
      <c r="IE103" s="45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20"/>
    </row>
    <row r="104" spans="1:251" ht="12.75" x14ac:dyDescent="0.2">
      <c r="A104" s="60"/>
      <c r="B104" s="229" t="s">
        <v>271</v>
      </c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242"/>
      <c r="BF104" s="242"/>
      <c r="BG104" s="242"/>
      <c r="BH104" s="242"/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3"/>
      <c r="BX104" s="112"/>
      <c r="BY104" s="162"/>
      <c r="BZ104" s="162"/>
      <c r="CA104" s="162"/>
      <c r="CB104" s="162"/>
      <c r="CC104" s="162"/>
      <c r="CD104" s="162"/>
      <c r="CE104" s="222"/>
      <c r="CF104" s="119" t="s">
        <v>107</v>
      </c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222"/>
      <c r="CS104" s="112" t="s">
        <v>297</v>
      </c>
      <c r="CT104" s="162"/>
      <c r="CU104" s="162"/>
      <c r="CV104" s="162"/>
      <c r="CW104" s="162"/>
      <c r="CX104" s="162"/>
      <c r="CY104" s="162"/>
      <c r="CZ104" s="222"/>
      <c r="DA104" s="115">
        <f t="shared" si="10"/>
        <v>4508000</v>
      </c>
      <c r="DB104" s="213"/>
      <c r="DC104" s="213"/>
      <c r="DD104" s="213"/>
      <c r="DE104" s="213"/>
      <c r="DF104" s="213"/>
      <c r="DG104" s="213"/>
      <c r="DH104" s="213"/>
      <c r="DI104" s="213"/>
      <c r="DJ104" s="213"/>
      <c r="DK104" s="213"/>
      <c r="DL104" s="213"/>
      <c r="DM104" s="214"/>
      <c r="DN104" s="63">
        <v>1758000</v>
      </c>
      <c r="DO104" s="63">
        <v>2750000</v>
      </c>
      <c r="DP104" s="91"/>
      <c r="DQ104" s="65">
        <v>0</v>
      </c>
      <c r="DR104" s="115">
        <f t="shared" si="11"/>
        <v>4508000</v>
      </c>
      <c r="DS104" s="213"/>
      <c r="DT104" s="213"/>
      <c r="DU104" s="213"/>
      <c r="DV104" s="213"/>
      <c r="DW104" s="213"/>
      <c r="DX104" s="213"/>
      <c r="DY104" s="213"/>
      <c r="DZ104" s="213"/>
      <c r="EA104" s="213"/>
      <c r="EB104" s="213"/>
      <c r="EC104" s="213"/>
      <c r="ED104" s="214"/>
      <c r="EE104" s="107">
        <v>1758000</v>
      </c>
      <c r="EF104" s="108"/>
      <c r="EG104" s="108"/>
      <c r="EH104" s="108"/>
      <c r="EI104" s="108"/>
      <c r="EJ104" s="108"/>
      <c r="EK104" s="108"/>
      <c r="EL104" s="108"/>
      <c r="EM104" s="108"/>
      <c r="EN104" s="108"/>
      <c r="EO104" s="108"/>
      <c r="EP104" s="108"/>
      <c r="EQ104" s="109"/>
      <c r="ER104" s="107">
        <v>2750000</v>
      </c>
      <c r="ES104" s="108"/>
      <c r="ET104" s="108"/>
      <c r="EU104" s="108"/>
      <c r="EV104" s="108"/>
      <c r="EW104" s="108"/>
      <c r="EX104" s="108"/>
      <c r="EY104" s="108"/>
      <c r="EZ104" s="108"/>
      <c r="FA104" s="108"/>
      <c r="FB104" s="108"/>
      <c r="FC104" s="108"/>
      <c r="FD104" s="109"/>
      <c r="FE104" s="107"/>
      <c r="FF104" s="236"/>
      <c r="FG104" s="236"/>
      <c r="FH104" s="236"/>
      <c r="FI104" s="236"/>
      <c r="FJ104" s="236"/>
      <c r="FK104" s="236"/>
      <c r="FL104" s="236"/>
      <c r="FM104" s="236"/>
      <c r="FN104" s="236"/>
      <c r="FO104" s="236"/>
      <c r="FP104" s="236"/>
      <c r="FQ104" s="237"/>
      <c r="FR104" s="115">
        <f t="shared" si="12"/>
        <v>2750000</v>
      </c>
      <c r="FS104" s="213"/>
      <c r="FT104" s="213"/>
      <c r="FU104" s="213"/>
      <c r="FV104" s="213"/>
      <c r="FW104" s="213"/>
      <c r="FX104" s="213"/>
      <c r="FY104" s="213"/>
      <c r="FZ104" s="213"/>
      <c r="GA104" s="213"/>
      <c r="GB104" s="213"/>
      <c r="GC104" s="213"/>
      <c r="GD104" s="214"/>
      <c r="GE104" s="107">
        <v>0</v>
      </c>
      <c r="GF104" s="108"/>
      <c r="GG104" s="108"/>
      <c r="GH104" s="108"/>
      <c r="GI104" s="108"/>
      <c r="GJ104" s="108"/>
      <c r="GK104" s="108"/>
      <c r="GL104" s="108"/>
      <c r="GM104" s="108"/>
      <c r="GN104" s="108"/>
      <c r="GO104" s="108"/>
      <c r="GP104" s="108"/>
      <c r="GQ104" s="109"/>
      <c r="GR104" s="107">
        <v>2750000</v>
      </c>
      <c r="GS104" s="108"/>
      <c r="GT104" s="108"/>
      <c r="GU104" s="108"/>
      <c r="GV104" s="108"/>
      <c r="GW104" s="108"/>
      <c r="GX104" s="108"/>
      <c r="GY104" s="108"/>
      <c r="GZ104" s="108"/>
      <c r="HA104" s="108"/>
      <c r="HB104" s="108"/>
      <c r="HC104" s="108"/>
      <c r="HD104" s="109"/>
      <c r="HE104" s="107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5"/>
      <c r="HR104" s="66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7"/>
      <c r="IE104" s="45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20"/>
    </row>
    <row r="105" spans="1:251" ht="12.75" x14ac:dyDescent="0.2">
      <c r="A105" s="60"/>
      <c r="B105" s="229" t="s">
        <v>272</v>
      </c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3"/>
      <c r="BX105" s="112"/>
      <c r="BY105" s="162"/>
      <c r="BZ105" s="162"/>
      <c r="CA105" s="162"/>
      <c r="CB105" s="162"/>
      <c r="CC105" s="162"/>
      <c r="CD105" s="162"/>
      <c r="CE105" s="222"/>
      <c r="CF105" s="119" t="s">
        <v>107</v>
      </c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222"/>
      <c r="CS105" s="112" t="s">
        <v>296</v>
      </c>
      <c r="CT105" s="162"/>
      <c r="CU105" s="162"/>
      <c r="CV105" s="162"/>
      <c r="CW105" s="162"/>
      <c r="CX105" s="162"/>
      <c r="CY105" s="162"/>
      <c r="CZ105" s="222"/>
      <c r="DA105" s="115">
        <f t="shared" si="10"/>
        <v>0</v>
      </c>
      <c r="DB105" s="213"/>
      <c r="DC105" s="213"/>
      <c r="DD105" s="213"/>
      <c r="DE105" s="213"/>
      <c r="DF105" s="213"/>
      <c r="DG105" s="213"/>
      <c r="DH105" s="213"/>
      <c r="DI105" s="213"/>
      <c r="DJ105" s="213"/>
      <c r="DK105" s="213"/>
      <c r="DL105" s="213"/>
      <c r="DM105" s="214"/>
      <c r="DN105" s="63">
        <v>0</v>
      </c>
      <c r="DO105" s="63">
        <v>0</v>
      </c>
      <c r="DP105" s="63"/>
      <c r="DQ105" s="65"/>
      <c r="DR105" s="115">
        <f t="shared" si="11"/>
        <v>26000</v>
      </c>
      <c r="DS105" s="213"/>
      <c r="DT105" s="213"/>
      <c r="DU105" s="213"/>
      <c r="DV105" s="213"/>
      <c r="DW105" s="213"/>
      <c r="DX105" s="213"/>
      <c r="DY105" s="213"/>
      <c r="DZ105" s="213"/>
      <c r="EA105" s="213"/>
      <c r="EB105" s="213"/>
      <c r="EC105" s="213"/>
      <c r="ED105" s="214"/>
      <c r="EE105" s="107">
        <v>26000</v>
      </c>
      <c r="EF105" s="108"/>
      <c r="EG105" s="108"/>
      <c r="EH105" s="108"/>
      <c r="EI105" s="108"/>
      <c r="EJ105" s="108"/>
      <c r="EK105" s="108"/>
      <c r="EL105" s="108"/>
      <c r="EM105" s="108"/>
      <c r="EN105" s="108"/>
      <c r="EO105" s="108"/>
      <c r="EP105" s="108"/>
      <c r="EQ105" s="109"/>
      <c r="ER105" s="107">
        <v>0</v>
      </c>
      <c r="ES105" s="108"/>
      <c r="ET105" s="108"/>
      <c r="EU105" s="108"/>
      <c r="EV105" s="108"/>
      <c r="EW105" s="108"/>
      <c r="EX105" s="108"/>
      <c r="EY105" s="108"/>
      <c r="EZ105" s="108"/>
      <c r="FA105" s="108"/>
      <c r="FB105" s="108"/>
      <c r="FC105" s="108"/>
      <c r="FD105" s="109"/>
      <c r="FE105" s="107"/>
      <c r="FF105" s="236"/>
      <c r="FG105" s="236"/>
      <c r="FH105" s="236"/>
      <c r="FI105" s="236"/>
      <c r="FJ105" s="236"/>
      <c r="FK105" s="236"/>
      <c r="FL105" s="236"/>
      <c r="FM105" s="236"/>
      <c r="FN105" s="236"/>
      <c r="FO105" s="236"/>
      <c r="FP105" s="236"/>
      <c r="FQ105" s="237"/>
      <c r="FR105" s="115">
        <f t="shared" si="12"/>
        <v>0</v>
      </c>
      <c r="FS105" s="213"/>
      <c r="FT105" s="213"/>
      <c r="FU105" s="213"/>
      <c r="FV105" s="213"/>
      <c r="FW105" s="213"/>
      <c r="FX105" s="213"/>
      <c r="FY105" s="213"/>
      <c r="FZ105" s="213"/>
      <c r="GA105" s="213"/>
      <c r="GB105" s="213"/>
      <c r="GC105" s="213"/>
      <c r="GD105" s="214"/>
      <c r="GE105" s="107">
        <v>0</v>
      </c>
      <c r="GF105" s="108"/>
      <c r="GG105" s="108"/>
      <c r="GH105" s="108"/>
      <c r="GI105" s="108"/>
      <c r="GJ105" s="108"/>
      <c r="GK105" s="108"/>
      <c r="GL105" s="108"/>
      <c r="GM105" s="108"/>
      <c r="GN105" s="108"/>
      <c r="GO105" s="108"/>
      <c r="GP105" s="108"/>
      <c r="GQ105" s="109"/>
      <c r="GR105" s="107">
        <v>0</v>
      </c>
      <c r="GS105" s="108"/>
      <c r="GT105" s="108"/>
      <c r="GU105" s="108"/>
      <c r="GV105" s="108"/>
      <c r="GW105" s="108"/>
      <c r="GX105" s="108"/>
      <c r="GY105" s="108"/>
      <c r="GZ105" s="108"/>
      <c r="HA105" s="108"/>
      <c r="HB105" s="108"/>
      <c r="HC105" s="108"/>
      <c r="HD105" s="109"/>
      <c r="HE105" s="107"/>
      <c r="HF105" s="244"/>
      <c r="HG105" s="244"/>
      <c r="HH105" s="244"/>
      <c r="HI105" s="244"/>
      <c r="HJ105" s="244"/>
      <c r="HK105" s="244"/>
      <c r="HL105" s="244"/>
      <c r="HM105" s="244"/>
      <c r="HN105" s="244"/>
      <c r="HO105" s="244"/>
      <c r="HP105" s="244"/>
      <c r="HQ105" s="245"/>
      <c r="HR105" s="66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7"/>
      <c r="IE105" s="45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20"/>
    </row>
    <row r="106" spans="1:251" ht="21" customHeight="1" x14ac:dyDescent="0.2">
      <c r="A106" s="60"/>
      <c r="B106" s="110" t="s">
        <v>232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1"/>
      <c r="BX106" s="112" t="s">
        <v>108</v>
      </c>
      <c r="BY106" s="113"/>
      <c r="BZ106" s="113"/>
      <c r="CA106" s="113"/>
      <c r="CB106" s="113"/>
      <c r="CC106" s="113"/>
      <c r="CD106" s="113"/>
      <c r="CE106" s="114"/>
      <c r="CF106" s="119" t="s">
        <v>109</v>
      </c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4"/>
      <c r="CS106" s="112"/>
      <c r="CT106" s="113"/>
      <c r="CU106" s="113"/>
      <c r="CV106" s="113"/>
      <c r="CW106" s="113"/>
      <c r="CX106" s="113"/>
      <c r="CY106" s="113"/>
      <c r="CZ106" s="114"/>
      <c r="DA106" s="107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9"/>
      <c r="DN106" s="63"/>
      <c r="DO106" s="63"/>
      <c r="DP106" s="63"/>
      <c r="DQ106" s="65"/>
      <c r="DR106" s="107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9"/>
      <c r="EE106" s="107"/>
      <c r="EF106" s="108"/>
      <c r="EG106" s="108"/>
      <c r="EH106" s="108"/>
      <c r="EI106" s="108"/>
      <c r="EJ106" s="108"/>
      <c r="EK106" s="108"/>
      <c r="EL106" s="108"/>
      <c r="EM106" s="108"/>
      <c r="EN106" s="108"/>
      <c r="EO106" s="108"/>
      <c r="EP106" s="108"/>
      <c r="EQ106" s="109"/>
      <c r="ER106" s="107"/>
      <c r="ES106" s="108"/>
      <c r="ET106" s="108"/>
      <c r="EU106" s="108"/>
      <c r="EV106" s="108"/>
      <c r="EW106" s="108"/>
      <c r="EX106" s="108"/>
      <c r="EY106" s="108"/>
      <c r="EZ106" s="108"/>
      <c r="FA106" s="108"/>
      <c r="FB106" s="108"/>
      <c r="FC106" s="108"/>
      <c r="FD106" s="109"/>
      <c r="FE106" s="107"/>
      <c r="FF106" s="108"/>
      <c r="FG106" s="108"/>
      <c r="FH106" s="108"/>
      <c r="FI106" s="108"/>
      <c r="FJ106" s="108"/>
      <c r="FK106" s="108"/>
      <c r="FL106" s="108"/>
      <c r="FM106" s="108"/>
      <c r="FN106" s="108"/>
      <c r="FO106" s="108"/>
      <c r="FP106" s="108"/>
      <c r="FQ106" s="109"/>
      <c r="FR106" s="107"/>
      <c r="FS106" s="108"/>
      <c r="FT106" s="108"/>
      <c r="FU106" s="108"/>
      <c r="FV106" s="108"/>
      <c r="FW106" s="108"/>
      <c r="FX106" s="108"/>
      <c r="FY106" s="108"/>
      <c r="FZ106" s="108"/>
      <c r="GA106" s="108"/>
      <c r="GB106" s="108"/>
      <c r="GC106" s="108"/>
      <c r="GD106" s="109"/>
      <c r="GE106" s="107"/>
      <c r="GF106" s="108"/>
      <c r="GG106" s="108"/>
      <c r="GH106" s="108"/>
      <c r="GI106" s="108"/>
      <c r="GJ106" s="108"/>
      <c r="GK106" s="108"/>
      <c r="GL106" s="108"/>
      <c r="GM106" s="108"/>
      <c r="GN106" s="108"/>
      <c r="GO106" s="108"/>
      <c r="GP106" s="108"/>
      <c r="GQ106" s="109"/>
      <c r="GR106" s="107"/>
      <c r="GS106" s="108"/>
      <c r="GT106" s="108"/>
      <c r="GU106" s="108"/>
      <c r="GV106" s="108"/>
      <c r="GW106" s="108"/>
      <c r="GX106" s="108"/>
      <c r="GY106" s="108"/>
      <c r="GZ106" s="108"/>
      <c r="HA106" s="108"/>
      <c r="HB106" s="108"/>
      <c r="HC106" s="108"/>
      <c r="HD106" s="109"/>
      <c r="HE106" s="107"/>
      <c r="HF106" s="108"/>
      <c r="HG106" s="108"/>
      <c r="HH106" s="108"/>
      <c r="HI106" s="108"/>
      <c r="HJ106" s="108"/>
      <c r="HK106" s="108"/>
      <c r="HL106" s="108"/>
      <c r="HM106" s="108"/>
      <c r="HN106" s="108"/>
      <c r="HO106" s="108"/>
      <c r="HP106" s="108"/>
      <c r="HQ106" s="109"/>
      <c r="HR106" s="107"/>
      <c r="HS106" s="108"/>
      <c r="HT106" s="108"/>
      <c r="HU106" s="108"/>
      <c r="HV106" s="108"/>
      <c r="HW106" s="108"/>
      <c r="HX106" s="108"/>
      <c r="HY106" s="108"/>
      <c r="HZ106" s="108"/>
      <c r="IA106" s="108"/>
      <c r="IB106" s="108"/>
      <c r="IC106" s="108"/>
      <c r="ID106" s="109"/>
      <c r="IE106" s="120" t="s">
        <v>40</v>
      </c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57"/>
    </row>
    <row r="107" spans="1:251" x14ac:dyDescent="0.2">
      <c r="A107" s="60"/>
      <c r="B107" s="110" t="s">
        <v>47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1"/>
      <c r="BX107" s="112"/>
      <c r="BY107" s="113"/>
      <c r="BZ107" s="113"/>
      <c r="CA107" s="113"/>
      <c r="CB107" s="113"/>
      <c r="CC107" s="113"/>
      <c r="CD107" s="113"/>
      <c r="CE107" s="114"/>
      <c r="CF107" s="119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4"/>
      <c r="CS107" s="112"/>
      <c r="CT107" s="113"/>
      <c r="CU107" s="113"/>
      <c r="CV107" s="113"/>
      <c r="CW107" s="113"/>
      <c r="CX107" s="113"/>
      <c r="CY107" s="113"/>
      <c r="CZ107" s="114"/>
      <c r="DA107" s="107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9"/>
      <c r="DN107" s="63"/>
      <c r="DO107" s="63"/>
      <c r="DP107" s="63"/>
      <c r="DQ107" s="65"/>
      <c r="DR107" s="107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9"/>
      <c r="EE107" s="107"/>
      <c r="EF107" s="108"/>
      <c r="EG107" s="108"/>
      <c r="EH107" s="108"/>
      <c r="EI107" s="108"/>
      <c r="EJ107" s="108"/>
      <c r="EK107" s="108"/>
      <c r="EL107" s="108"/>
      <c r="EM107" s="108"/>
      <c r="EN107" s="108"/>
      <c r="EO107" s="108"/>
      <c r="EP107" s="108"/>
      <c r="EQ107" s="109"/>
      <c r="ER107" s="107"/>
      <c r="ES107" s="108"/>
      <c r="ET107" s="108"/>
      <c r="EU107" s="108"/>
      <c r="EV107" s="108"/>
      <c r="EW107" s="108"/>
      <c r="EX107" s="108"/>
      <c r="EY107" s="108"/>
      <c r="EZ107" s="108"/>
      <c r="FA107" s="108"/>
      <c r="FB107" s="108"/>
      <c r="FC107" s="108"/>
      <c r="FD107" s="109"/>
      <c r="FE107" s="107"/>
      <c r="FF107" s="108"/>
      <c r="FG107" s="108"/>
      <c r="FH107" s="108"/>
      <c r="FI107" s="108"/>
      <c r="FJ107" s="108"/>
      <c r="FK107" s="108"/>
      <c r="FL107" s="108"/>
      <c r="FM107" s="108"/>
      <c r="FN107" s="108"/>
      <c r="FO107" s="108"/>
      <c r="FP107" s="108"/>
      <c r="FQ107" s="109"/>
      <c r="FR107" s="107"/>
      <c r="FS107" s="108"/>
      <c r="FT107" s="108"/>
      <c r="FU107" s="108"/>
      <c r="FV107" s="108"/>
      <c r="FW107" s="108"/>
      <c r="FX107" s="108"/>
      <c r="FY107" s="108"/>
      <c r="FZ107" s="108"/>
      <c r="GA107" s="108"/>
      <c r="GB107" s="108"/>
      <c r="GC107" s="108"/>
      <c r="GD107" s="109"/>
      <c r="GE107" s="107"/>
      <c r="GF107" s="108"/>
      <c r="GG107" s="108"/>
      <c r="GH107" s="108"/>
      <c r="GI107" s="108"/>
      <c r="GJ107" s="108"/>
      <c r="GK107" s="108"/>
      <c r="GL107" s="108"/>
      <c r="GM107" s="108"/>
      <c r="GN107" s="108"/>
      <c r="GO107" s="108"/>
      <c r="GP107" s="108"/>
      <c r="GQ107" s="109"/>
      <c r="GR107" s="107"/>
      <c r="GS107" s="108"/>
      <c r="GT107" s="108"/>
      <c r="GU107" s="108"/>
      <c r="GV107" s="108"/>
      <c r="GW107" s="108"/>
      <c r="GX107" s="108"/>
      <c r="GY107" s="108"/>
      <c r="GZ107" s="108"/>
      <c r="HA107" s="108"/>
      <c r="HB107" s="108"/>
      <c r="HC107" s="108"/>
      <c r="HD107" s="109"/>
      <c r="HE107" s="107"/>
      <c r="HF107" s="108"/>
      <c r="HG107" s="108"/>
      <c r="HH107" s="108"/>
      <c r="HI107" s="108"/>
      <c r="HJ107" s="108"/>
      <c r="HK107" s="108"/>
      <c r="HL107" s="108"/>
      <c r="HM107" s="108"/>
      <c r="HN107" s="108"/>
      <c r="HO107" s="108"/>
      <c r="HP107" s="108"/>
      <c r="HQ107" s="109"/>
      <c r="HR107" s="107"/>
      <c r="HS107" s="108"/>
      <c r="HT107" s="108"/>
      <c r="HU107" s="108"/>
      <c r="HV107" s="108"/>
      <c r="HW107" s="108"/>
      <c r="HX107" s="108"/>
      <c r="HY107" s="108"/>
      <c r="HZ107" s="108"/>
      <c r="IA107" s="108"/>
      <c r="IB107" s="108"/>
      <c r="IC107" s="108"/>
      <c r="ID107" s="109"/>
      <c r="IE107" s="120" t="s">
        <v>40</v>
      </c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57"/>
    </row>
    <row r="108" spans="1:251" ht="18.600000000000001" customHeight="1" x14ac:dyDescent="0.2">
      <c r="A108" s="60"/>
      <c r="B108" s="110" t="s">
        <v>233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1"/>
      <c r="BX108" s="112" t="s">
        <v>234</v>
      </c>
      <c r="BY108" s="113"/>
      <c r="BZ108" s="113"/>
      <c r="CA108" s="113"/>
      <c r="CB108" s="113"/>
      <c r="CC108" s="113"/>
      <c r="CD108" s="113"/>
      <c r="CE108" s="114"/>
      <c r="CF108" s="119" t="s">
        <v>110</v>
      </c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4"/>
      <c r="CS108" s="112"/>
      <c r="CT108" s="113"/>
      <c r="CU108" s="113"/>
      <c r="CV108" s="113"/>
      <c r="CW108" s="113"/>
      <c r="CX108" s="113"/>
      <c r="CY108" s="113"/>
      <c r="CZ108" s="114"/>
      <c r="DA108" s="107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9"/>
      <c r="DN108" s="63"/>
      <c r="DO108" s="63"/>
      <c r="DP108" s="63"/>
      <c r="DQ108" s="65"/>
      <c r="DR108" s="107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9"/>
      <c r="EE108" s="107"/>
      <c r="EF108" s="108"/>
      <c r="EG108" s="108"/>
      <c r="EH108" s="108"/>
      <c r="EI108" s="108"/>
      <c r="EJ108" s="108"/>
      <c r="EK108" s="108"/>
      <c r="EL108" s="108"/>
      <c r="EM108" s="108"/>
      <c r="EN108" s="108"/>
      <c r="EO108" s="108"/>
      <c r="EP108" s="108"/>
      <c r="EQ108" s="109"/>
      <c r="ER108" s="107"/>
      <c r="ES108" s="108"/>
      <c r="ET108" s="108"/>
      <c r="EU108" s="108"/>
      <c r="EV108" s="108"/>
      <c r="EW108" s="108"/>
      <c r="EX108" s="108"/>
      <c r="EY108" s="108"/>
      <c r="EZ108" s="108"/>
      <c r="FA108" s="108"/>
      <c r="FB108" s="108"/>
      <c r="FC108" s="108"/>
      <c r="FD108" s="109"/>
      <c r="FE108" s="107"/>
      <c r="FF108" s="108"/>
      <c r="FG108" s="108"/>
      <c r="FH108" s="108"/>
      <c r="FI108" s="108"/>
      <c r="FJ108" s="108"/>
      <c r="FK108" s="108"/>
      <c r="FL108" s="108"/>
      <c r="FM108" s="108"/>
      <c r="FN108" s="108"/>
      <c r="FO108" s="108"/>
      <c r="FP108" s="108"/>
      <c r="FQ108" s="109"/>
      <c r="FR108" s="107"/>
      <c r="FS108" s="108"/>
      <c r="FT108" s="108"/>
      <c r="FU108" s="108"/>
      <c r="FV108" s="108"/>
      <c r="FW108" s="108"/>
      <c r="FX108" s="108"/>
      <c r="FY108" s="108"/>
      <c r="FZ108" s="108"/>
      <c r="GA108" s="108"/>
      <c r="GB108" s="108"/>
      <c r="GC108" s="108"/>
      <c r="GD108" s="109"/>
      <c r="GE108" s="107"/>
      <c r="GF108" s="108"/>
      <c r="GG108" s="108"/>
      <c r="GH108" s="108"/>
      <c r="GI108" s="108"/>
      <c r="GJ108" s="108"/>
      <c r="GK108" s="108"/>
      <c r="GL108" s="108"/>
      <c r="GM108" s="108"/>
      <c r="GN108" s="108"/>
      <c r="GO108" s="108"/>
      <c r="GP108" s="108"/>
      <c r="GQ108" s="109"/>
      <c r="GR108" s="107"/>
      <c r="GS108" s="108"/>
      <c r="GT108" s="108"/>
      <c r="GU108" s="108"/>
      <c r="GV108" s="108"/>
      <c r="GW108" s="108"/>
      <c r="GX108" s="108"/>
      <c r="GY108" s="108"/>
      <c r="GZ108" s="108"/>
      <c r="HA108" s="108"/>
      <c r="HB108" s="108"/>
      <c r="HC108" s="108"/>
      <c r="HD108" s="109"/>
      <c r="HE108" s="107"/>
      <c r="HF108" s="108"/>
      <c r="HG108" s="108"/>
      <c r="HH108" s="108"/>
      <c r="HI108" s="108"/>
      <c r="HJ108" s="108"/>
      <c r="HK108" s="108"/>
      <c r="HL108" s="108"/>
      <c r="HM108" s="108"/>
      <c r="HN108" s="108"/>
      <c r="HO108" s="108"/>
      <c r="HP108" s="108"/>
      <c r="HQ108" s="109"/>
      <c r="HR108" s="107"/>
      <c r="HS108" s="108"/>
      <c r="HT108" s="108"/>
      <c r="HU108" s="108"/>
      <c r="HV108" s="108"/>
      <c r="HW108" s="108"/>
      <c r="HX108" s="108"/>
      <c r="HY108" s="108"/>
      <c r="HZ108" s="108"/>
      <c r="IA108" s="108"/>
      <c r="IB108" s="108"/>
      <c r="IC108" s="108"/>
      <c r="ID108" s="109"/>
      <c r="IE108" s="120" t="s">
        <v>40</v>
      </c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121"/>
      <c r="IP108" s="121"/>
      <c r="IQ108" s="157"/>
    </row>
    <row r="109" spans="1:251" ht="23.25" customHeight="1" x14ac:dyDescent="0.2">
      <c r="A109" s="60"/>
      <c r="B109" s="110" t="s">
        <v>236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1"/>
      <c r="BX109" s="112" t="s">
        <v>235</v>
      </c>
      <c r="BY109" s="113"/>
      <c r="BZ109" s="113"/>
      <c r="CA109" s="113"/>
      <c r="CB109" s="113"/>
      <c r="CC109" s="113"/>
      <c r="CD109" s="113"/>
      <c r="CE109" s="114"/>
      <c r="CF109" s="119" t="s">
        <v>111</v>
      </c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4"/>
      <c r="CS109" s="112"/>
      <c r="CT109" s="113"/>
      <c r="CU109" s="113"/>
      <c r="CV109" s="113"/>
      <c r="CW109" s="113"/>
      <c r="CX109" s="113"/>
      <c r="CY109" s="113"/>
      <c r="CZ109" s="114"/>
      <c r="DA109" s="107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9"/>
      <c r="DN109" s="63"/>
      <c r="DO109" s="63"/>
      <c r="DP109" s="63"/>
      <c r="DQ109" s="65"/>
      <c r="DR109" s="107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9"/>
      <c r="EE109" s="107"/>
      <c r="EF109" s="108"/>
      <c r="EG109" s="108"/>
      <c r="EH109" s="108"/>
      <c r="EI109" s="108"/>
      <c r="EJ109" s="108"/>
      <c r="EK109" s="108"/>
      <c r="EL109" s="108"/>
      <c r="EM109" s="108"/>
      <c r="EN109" s="108"/>
      <c r="EO109" s="108"/>
      <c r="EP109" s="108"/>
      <c r="EQ109" s="109"/>
      <c r="ER109" s="107"/>
      <c r="ES109" s="108"/>
      <c r="ET109" s="108"/>
      <c r="EU109" s="108"/>
      <c r="EV109" s="108"/>
      <c r="EW109" s="108"/>
      <c r="EX109" s="108"/>
      <c r="EY109" s="108"/>
      <c r="EZ109" s="108"/>
      <c r="FA109" s="108"/>
      <c r="FB109" s="108"/>
      <c r="FC109" s="108"/>
      <c r="FD109" s="109"/>
      <c r="FE109" s="107"/>
      <c r="FF109" s="108"/>
      <c r="FG109" s="108"/>
      <c r="FH109" s="108"/>
      <c r="FI109" s="108"/>
      <c r="FJ109" s="108"/>
      <c r="FK109" s="108"/>
      <c r="FL109" s="108"/>
      <c r="FM109" s="108"/>
      <c r="FN109" s="108"/>
      <c r="FO109" s="108"/>
      <c r="FP109" s="108"/>
      <c r="FQ109" s="109"/>
      <c r="FR109" s="107"/>
      <c r="FS109" s="108"/>
      <c r="FT109" s="108"/>
      <c r="FU109" s="108"/>
      <c r="FV109" s="108"/>
      <c r="FW109" s="108"/>
      <c r="FX109" s="108"/>
      <c r="FY109" s="108"/>
      <c r="FZ109" s="108"/>
      <c r="GA109" s="108"/>
      <c r="GB109" s="108"/>
      <c r="GC109" s="108"/>
      <c r="GD109" s="109"/>
      <c r="GE109" s="107"/>
      <c r="GF109" s="108"/>
      <c r="GG109" s="108"/>
      <c r="GH109" s="108"/>
      <c r="GI109" s="108"/>
      <c r="GJ109" s="108"/>
      <c r="GK109" s="108"/>
      <c r="GL109" s="108"/>
      <c r="GM109" s="108"/>
      <c r="GN109" s="108"/>
      <c r="GO109" s="108"/>
      <c r="GP109" s="108"/>
      <c r="GQ109" s="109"/>
      <c r="GR109" s="107"/>
      <c r="GS109" s="108"/>
      <c r="GT109" s="108"/>
      <c r="GU109" s="108"/>
      <c r="GV109" s="108"/>
      <c r="GW109" s="108"/>
      <c r="GX109" s="108"/>
      <c r="GY109" s="108"/>
      <c r="GZ109" s="108"/>
      <c r="HA109" s="108"/>
      <c r="HB109" s="108"/>
      <c r="HC109" s="108"/>
      <c r="HD109" s="109"/>
      <c r="HE109" s="107"/>
      <c r="HF109" s="108"/>
      <c r="HG109" s="108"/>
      <c r="HH109" s="108"/>
      <c r="HI109" s="108"/>
      <c r="HJ109" s="108"/>
      <c r="HK109" s="108"/>
      <c r="HL109" s="108"/>
      <c r="HM109" s="108"/>
      <c r="HN109" s="108"/>
      <c r="HO109" s="108"/>
      <c r="HP109" s="108"/>
      <c r="HQ109" s="109"/>
      <c r="HR109" s="107"/>
      <c r="HS109" s="108"/>
      <c r="HT109" s="108"/>
      <c r="HU109" s="108"/>
      <c r="HV109" s="108"/>
      <c r="HW109" s="108"/>
      <c r="HX109" s="108"/>
      <c r="HY109" s="108"/>
      <c r="HZ109" s="108"/>
      <c r="IA109" s="108"/>
      <c r="IB109" s="108"/>
      <c r="IC109" s="108"/>
      <c r="ID109" s="109"/>
      <c r="IE109" s="120" t="s">
        <v>40</v>
      </c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121"/>
      <c r="IP109" s="121"/>
      <c r="IQ109" s="157"/>
    </row>
    <row r="110" spans="1:251" ht="12.75" customHeight="1" x14ac:dyDescent="0.2">
      <c r="A110" s="145" t="s">
        <v>237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210" t="s">
        <v>112</v>
      </c>
      <c r="BY110" s="211"/>
      <c r="BZ110" s="211"/>
      <c r="CA110" s="211"/>
      <c r="CB110" s="211"/>
      <c r="CC110" s="211"/>
      <c r="CD110" s="211"/>
      <c r="CE110" s="212"/>
      <c r="CF110" s="221" t="s">
        <v>113</v>
      </c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2"/>
      <c r="CS110" s="210"/>
      <c r="CT110" s="211"/>
      <c r="CU110" s="211"/>
      <c r="CV110" s="211"/>
      <c r="CW110" s="211"/>
      <c r="CX110" s="211"/>
      <c r="CY110" s="211"/>
      <c r="CZ110" s="212"/>
      <c r="DA110" s="107"/>
      <c r="DB110" s="108"/>
      <c r="DC110" s="108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09"/>
      <c r="DN110" s="63"/>
      <c r="DO110" s="63"/>
      <c r="DP110" s="63"/>
      <c r="DQ110" s="65"/>
      <c r="DR110" s="107"/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108"/>
      <c r="ED110" s="109"/>
      <c r="EE110" s="107"/>
      <c r="EF110" s="108"/>
      <c r="EG110" s="108"/>
      <c r="EH110" s="108"/>
      <c r="EI110" s="108"/>
      <c r="EJ110" s="108"/>
      <c r="EK110" s="108"/>
      <c r="EL110" s="108"/>
      <c r="EM110" s="108"/>
      <c r="EN110" s="108"/>
      <c r="EO110" s="108"/>
      <c r="EP110" s="108"/>
      <c r="EQ110" s="109"/>
      <c r="ER110" s="107"/>
      <c r="ES110" s="108"/>
      <c r="ET110" s="108"/>
      <c r="EU110" s="108"/>
      <c r="EV110" s="108"/>
      <c r="EW110" s="108"/>
      <c r="EX110" s="108"/>
      <c r="EY110" s="108"/>
      <c r="EZ110" s="108"/>
      <c r="FA110" s="108"/>
      <c r="FB110" s="108"/>
      <c r="FC110" s="108"/>
      <c r="FD110" s="109"/>
      <c r="FE110" s="107"/>
      <c r="FF110" s="108"/>
      <c r="FG110" s="108"/>
      <c r="FH110" s="108"/>
      <c r="FI110" s="108"/>
      <c r="FJ110" s="108"/>
      <c r="FK110" s="108"/>
      <c r="FL110" s="108"/>
      <c r="FM110" s="108"/>
      <c r="FN110" s="108"/>
      <c r="FO110" s="108"/>
      <c r="FP110" s="108"/>
      <c r="FQ110" s="109"/>
      <c r="FR110" s="107"/>
      <c r="FS110" s="108"/>
      <c r="FT110" s="108"/>
      <c r="FU110" s="108"/>
      <c r="FV110" s="108"/>
      <c r="FW110" s="108"/>
      <c r="FX110" s="108"/>
      <c r="FY110" s="108"/>
      <c r="FZ110" s="108"/>
      <c r="GA110" s="108"/>
      <c r="GB110" s="108"/>
      <c r="GC110" s="108"/>
      <c r="GD110" s="109"/>
      <c r="GE110" s="107"/>
      <c r="GF110" s="108"/>
      <c r="GG110" s="108"/>
      <c r="GH110" s="108"/>
      <c r="GI110" s="108"/>
      <c r="GJ110" s="108"/>
      <c r="GK110" s="108"/>
      <c r="GL110" s="108"/>
      <c r="GM110" s="108"/>
      <c r="GN110" s="108"/>
      <c r="GO110" s="108"/>
      <c r="GP110" s="108"/>
      <c r="GQ110" s="109"/>
      <c r="GR110" s="107"/>
      <c r="GS110" s="108"/>
      <c r="GT110" s="108"/>
      <c r="GU110" s="108"/>
      <c r="GV110" s="108"/>
      <c r="GW110" s="108"/>
      <c r="GX110" s="108"/>
      <c r="GY110" s="108"/>
      <c r="GZ110" s="108"/>
      <c r="HA110" s="108"/>
      <c r="HB110" s="108"/>
      <c r="HC110" s="108"/>
      <c r="HD110" s="109"/>
      <c r="HE110" s="107"/>
      <c r="HF110" s="108"/>
      <c r="HG110" s="108"/>
      <c r="HH110" s="108"/>
      <c r="HI110" s="108"/>
      <c r="HJ110" s="108"/>
      <c r="HK110" s="108"/>
      <c r="HL110" s="108"/>
      <c r="HM110" s="108"/>
      <c r="HN110" s="108"/>
      <c r="HO110" s="108"/>
      <c r="HP110" s="108"/>
      <c r="HQ110" s="109"/>
      <c r="HR110" s="107"/>
      <c r="HS110" s="108"/>
      <c r="HT110" s="108"/>
      <c r="HU110" s="108"/>
      <c r="HV110" s="108"/>
      <c r="HW110" s="108"/>
      <c r="HX110" s="108"/>
      <c r="HY110" s="108"/>
      <c r="HZ110" s="108"/>
      <c r="IA110" s="108"/>
      <c r="IB110" s="108"/>
      <c r="IC110" s="108"/>
      <c r="ID110" s="109"/>
      <c r="IE110" s="120" t="s">
        <v>40</v>
      </c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121"/>
      <c r="IP110" s="121"/>
      <c r="IQ110" s="157"/>
    </row>
    <row r="111" spans="1:251" x14ac:dyDescent="0.2">
      <c r="A111" s="60"/>
      <c r="B111" s="110" t="s">
        <v>47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1"/>
      <c r="BX111" s="112"/>
      <c r="BY111" s="113"/>
      <c r="BZ111" s="113"/>
      <c r="CA111" s="113"/>
      <c r="CB111" s="113"/>
      <c r="CC111" s="113"/>
      <c r="CD111" s="113"/>
      <c r="CE111" s="114"/>
      <c r="CF111" s="119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4"/>
      <c r="CS111" s="112"/>
      <c r="CT111" s="113"/>
      <c r="CU111" s="113"/>
      <c r="CV111" s="113"/>
      <c r="CW111" s="113"/>
      <c r="CX111" s="113"/>
      <c r="CY111" s="113"/>
      <c r="CZ111" s="114"/>
      <c r="DA111" s="107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9"/>
      <c r="DN111" s="63"/>
      <c r="DO111" s="63"/>
      <c r="DP111" s="63"/>
      <c r="DQ111" s="65"/>
      <c r="DR111" s="107"/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108"/>
      <c r="ED111" s="109"/>
      <c r="EE111" s="107"/>
      <c r="EF111" s="108"/>
      <c r="EG111" s="108"/>
      <c r="EH111" s="108"/>
      <c r="EI111" s="108"/>
      <c r="EJ111" s="108"/>
      <c r="EK111" s="108"/>
      <c r="EL111" s="108"/>
      <c r="EM111" s="108"/>
      <c r="EN111" s="108"/>
      <c r="EO111" s="108"/>
      <c r="EP111" s="108"/>
      <c r="EQ111" s="109"/>
      <c r="ER111" s="107"/>
      <c r="ES111" s="108"/>
      <c r="ET111" s="108"/>
      <c r="EU111" s="108"/>
      <c r="EV111" s="108"/>
      <c r="EW111" s="108"/>
      <c r="EX111" s="108"/>
      <c r="EY111" s="108"/>
      <c r="EZ111" s="108"/>
      <c r="FA111" s="108"/>
      <c r="FB111" s="108"/>
      <c r="FC111" s="108"/>
      <c r="FD111" s="109"/>
      <c r="FE111" s="107"/>
      <c r="FF111" s="108"/>
      <c r="FG111" s="108"/>
      <c r="FH111" s="108"/>
      <c r="FI111" s="108"/>
      <c r="FJ111" s="108"/>
      <c r="FK111" s="108"/>
      <c r="FL111" s="108"/>
      <c r="FM111" s="108"/>
      <c r="FN111" s="108"/>
      <c r="FO111" s="108"/>
      <c r="FP111" s="108"/>
      <c r="FQ111" s="109"/>
      <c r="FR111" s="107"/>
      <c r="FS111" s="108"/>
      <c r="FT111" s="108"/>
      <c r="FU111" s="108"/>
      <c r="FV111" s="108"/>
      <c r="FW111" s="108"/>
      <c r="FX111" s="108"/>
      <c r="FY111" s="108"/>
      <c r="FZ111" s="108"/>
      <c r="GA111" s="108"/>
      <c r="GB111" s="108"/>
      <c r="GC111" s="108"/>
      <c r="GD111" s="109"/>
      <c r="GE111" s="107"/>
      <c r="GF111" s="108"/>
      <c r="GG111" s="108"/>
      <c r="GH111" s="108"/>
      <c r="GI111" s="108"/>
      <c r="GJ111" s="108"/>
      <c r="GK111" s="108"/>
      <c r="GL111" s="108"/>
      <c r="GM111" s="108"/>
      <c r="GN111" s="108"/>
      <c r="GO111" s="108"/>
      <c r="GP111" s="108"/>
      <c r="GQ111" s="109"/>
      <c r="GR111" s="107"/>
      <c r="GS111" s="108"/>
      <c r="GT111" s="108"/>
      <c r="GU111" s="108"/>
      <c r="GV111" s="108"/>
      <c r="GW111" s="108"/>
      <c r="GX111" s="108"/>
      <c r="GY111" s="108"/>
      <c r="GZ111" s="108"/>
      <c r="HA111" s="108"/>
      <c r="HB111" s="108"/>
      <c r="HC111" s="108"/>
      <c r="HD111" s="109"/>
      <c r="HE111" s="107"/>
      <c r="HF111" s="108"/>
      <c r="HG111" s="108"/>
      <c r="HH111" s="108"/>
      <c r="HI111" s="108"/>
      <c r="HJ111" s="108"/>
      <c r="HK111" s="108"/>
      <c r="HL111" s="108"/>
      <c r="HM111" s="108"/>
      <c r="HN111" s="108"/>
      <c r="HO111" s="108"/>
      <c r="HP111" s="108"/>
      <c r="HQ111" s="109"/>
      <c r="HR111" s="107"/>
      <c r="HS111" s="108"/>
      <c r="HT111" s="108"/>
      <c r="HU111" s="108"/>
      <c r="HV111" s="108"/>
      <c r="HW111" s="108"/>
      <c r="HX111" s="108"/>
      <c r="HY111" s="108"/>
      <c r="HZ111" s="108"/>
      <c r="IA111" s="108"/>
      <c r="IB111" s="108"/>
      <c r="IC111" s="108"/>
      <c r="ID111" s="109"/>
      <c r="IE111" s="120" t="s">
        <v>40</v>
      </c>
      <c r="IF111" s="121"/>
      <c r="IG111" s="121"/>
      <c r="IH111" s="121"/>
      <c r="II111" s="121"/>
      <c r="IJ111" s="121"/>
      <c r="IK111" s="121"/>
      <c r="IL111" s="121"/>
      <c r="IM111" s="121"/>
      <c r="IN111" s="121"/>
      <c r="IO111" s="121"/>
      <c r="IP111" s="121"/>
      <c r="IQ111" s="157"/>
    </row>
    <row r="112" spans="1:251" x14ac:dyDescent="0.2">
      <c r="A112" s="60"/>
      <c r="B112" s="110" t="s">
        <v>238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1"/>
      <c r="BX112" s="112" t="s">
        <v>114</v>
      </c>
      <c r="BY112" s="113"/>
      <c r="BZ112" s="113"/>
      <c r="CA112" s="113"/>
      <c r="CB112" s="113"/>
      <c r="CC112" s="113"/>
      <c r="CD112" s="113"/>
      <c r="CE112" s="114"/>
      <c r="CF112" s="119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4"/>
      <c r="CS112" s="112"/>
      <c r="CT112" s="113"/>
      <c r="CU112" s="113"/>
      <c r="CV112" s="113"/>
      <c r="CW112" s="113"/>
      <c r="CX112" s="113"/>
      <c r="CY112" s="113"/>
      <c r="CZ112" s="114"/>
      <c r="DA112" s="107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9"/>
      <c r="DN112" s="63"/>
      <c r="DO112" s="63"/>
      <c r="DP112" s="63"/>
      <c r="DQ112" s="65"/>
      <c r="DR112" s="107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9"/>
      <c r="EE112" s="107"/>
      <c r="EF112" s="108"/>
      <c r="EG112" s="108"/>
      <c r="EH112" s="108"/>
      <c r="EI112" s="108"/>
      <c r="EJ112" s="108"/>
      <c r="EK112" s="108"/>
      <c r="EL112" s="108"/>
      <c r="EM112" s="108"/>
      <c r="EN112" s="108"/>
      <c r="EO112" s="108"/>
      <c r="EP112" s="108"/>
      <c r="EQ112" s="109"/>
      <c r="ER112" s="107"/>
      <c r="ES112" s="108"/>
      <c r="ET112" s="108"/>
      <c r="EU112" s="108"/>
      <c r="EV112" s="108"/>
      <c r="EW112" s="108"/>
      <c r="EX112" s="108"/>
      <c r="EY112" s="108"/>
      <c r="EZ112" s="108"/>
      <c r="FA112" s="108"/>
      <c r="FB112" s="108"/>
      <c r="FC112" s="108"/>
      <c r="FD112" s="109"/>
      <c r="FE112" s="107"/>
      <c r="FF112" s="108"/>
      <c r="FG112" s="108"/>
      <c r="FH112" s="108"/>
      <c r="FI112" s="108"/>
      <c r="FJ112" s="108"/>
      <c r="FK112" s="108"/>
      <c r="FL112" s="108"/>
      <c r="FM112" s="108"/>
      <c r="FN112" s="108"/>
      <c r="FO112" s="108"/>
      <c r="FP112" s="108"/>
      <c r="FQ112" s="109"/>
      <c r="FR112" s="107"/>
      <c r="FS112" s="108"/>
      <c r="FT112" s="108"/>
      <c r="FU112" s="108"/>
      <c r="FV112" s="108"/>
      <c r="FW112" s="108"/>
      <c r="FX112" s="108"/>
      <c r="FY112" s="108"/>
      <c r="FZ112" s="108"/>
      <c r="GA112" s="108"/>
      <c r="GB112" s="108"/>
      <c r="GC112" s="108"/>
      <c r="GD112" s="109"/>
      <c r="GE112" s="107"/>
      <c r="GF112" s="108"/>
      <c r="GG112" s="108"/>
      <c r="GH112" s="108"/>
      <c r="GI112" s="108"/>
      <c r="GJ112" s="108"/>
      <c r="GK112" s="108"/>
      <c r="GL112" s="108"/>
      <c r="GM112" s="108"/>
      <c r="GN112" s="108"/>
      <c r="GO112" s="108"/>
      <c r="GP112" s="108"/>
      <c r="GQ112" s="109"/>
      <c r="GR112" s="107"/>
      <c r="GS112" s="108"/>
      <c r="GT112" s="108"/>
      <c r="GU112" s="108"/>
      <c r="GV112" s="108"/>
      <c r="GW112" s="108"/>
      <c r="GX112" s="108"/>
      <c r="GY112" s="108"/>
      <c r="GZ112" s="108"/>
      <c r="HA112" s="108"/>
      <c r="HB112" s="108"/>
      <c r="HC112" s="108"/>
      <c r="HD112" s="109"/>
      <c r="HE112" s="107"/>
      <c r="HF112" s="108"/>
      <c r="HG112" s="108"/>
      <c r="HH112" s="108"/>
      <c r="HI112" s="108"/>
      <c r="HJ112" s="108"/>
      <c r="HK112" s="108"/>
      <c r="HL112" s="108"/>
      <c r="HM112" s="108"/>
      <c r="HN112" s="108"/>
      <c r="HO112" s="108"/>
      <c r="HP112" s="108"/>
      <c r="HQ112" s="109"/>
      <c r="HR112" s="107"/>
      <c r="HS112" s="108"/>
      <c r="HT112" s="108"/>
      <c r="HU112" s="108"/>
      <c r="HV112" s="108"/>
      <c r="HW112" s="108"/>
      <c r="HX112" s="108"/>
      <c r="HY112" s="108"/>
      <c r="HZ112" s="108"/>
      <c r="IA112" s="108"/>
      <c r="IB112" s="108"/>
      <c r="IC112" s="108"/>
      <c r="ID112" s="109"/>
      <c r="IE112" s="120" t="s">
        <v>40</v>
      </c>
      <c r="IF112" s="121"/>
      <c r="IG112" s="121"/>
      <c r="IH112" s="121"/>
      <c r="II112" s="121"/>
      <c r="IJ112" s="121"/>
      <c r="IK112" s="121"/>
      <c r="IL112" s="121"/>
      <c r="IM112" s="121"/>
      <c r="IN112" s="121"/>
      <c r="IO112" s="121"/>
      <c r="IP112" s="121"/>
      <c r="IQ112" s="157"/>
    </row>
    <row r="113" spans="1:251" x14ac:dyDescent="0.2">
      <c r="A113" s="60"/>
      <c r="B113" s="110" t="s">
        <v>239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1"/>
      <c r="BX113" s="112" t="s">
        <v>115</v>
      </c>
      <c r="BY113" s="113"/>
      <c r="BZ113" s="113"/>
      <c r="CA113" s="113"/>
      <c r="CB113" s="113"/>
      <c r="CC113" s="113"/>
      <c r="CD113" s="113"/>
      <c r="CE113" s="114"/>
      <c r="CF113" s="119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4"/>
      <c r="CS113" s="112"/>
      <c r="CT113" s="113"/>
      <c r="CU113" s="113"/>
      <c r="CV113" s="113"/>
      <c r="CW113" s="113"/>
      <c r="CX113" s="113"/>
      <c r="CY113" s="113"/>
      <c r="CZ113" s="114"/>
      <c r="DA113" s="107"/>
      <c r="DB113" s="108"/>
      <c r="DC113" s="108"/>
      <c r="DD113" s="108"/>
      <c r="DE113" s="108"/>
      <c r="DF113" s="108"/>
      <c r="DG113" s="108"/>
      <c r="DH113" s="108"/>
      <c r="DI113" s="108"/>
      <c r="DJ113" s="108"/>
      <c r="DK113" s="108"/>
      <c r="DL113" s="108"/>
      <c r="DM113" s="109"/>
      <c r="DN113" s="63"/>
      <c r="DO113" s="63"/>
      <c r="DP113" s="63"/>
      <c r="DQ113" s="65"/>
      <c r="DR113" s="107"/>
      <c r="DS113" s="108"/>
      <c r="DT113" s="108"/>
      <c r="DU113" s="108"/>
      <c r="DV113" s="108"/>
      <c r="DW113" s="108"/>
      <c r="DX113" s="108"/>
      <c r="DY113" s="108"/>
      <c r="DZ113" s="108"/>
      <c r="EA113" s="108"/>
      <c r="EB113" s="108"/>
      <c r="EC113" s="108"/>
      <c r="ED113" s="109"/>
      <c r="EE113" s="107"/>
      <c r="EF113" s="108"/>
      <c r="EG113" s="108"/>
      <c r="EH113" s="108"/>
      <c r="EI113" s="108"/>
      <c r="EJ113" s="108"/>
      <c r="EK113" s="108"/>
      <c r="EL113" s="108"/>
      <c r="EM113" s="108"/>
      <c r="EN113" s="108"/>
      <c r="EO113" s="108"/>
      <c r="EP113" s="108"/>
      <c r="EQ113" s="109"/>
      <c r="ER113" s="107"/>
      <c r="ES113" s="108"/>
      <c r="ET113" s="108"/>
      <c r="EU113" s="108"/>
      <c r="EV113" s="108"/>
      <c r="EW113" s="108"/>
      <c r="EX113" s="108"/>
      <c r="EY113" s="108"/>
      <c r="EZ113" s="108"/>
      <c r="FA113" s="108"/>
      <c r="FB113" s="108"/>
      <c r="FC113" s="108"/>
      <c r="FD113" s="109"/>
      <c r="FE113" s="107"/>
      <c r="FF113" s="108"/>
      <c r="FG113" s="108"/>
      <c r="FH113" s="108"/>
      <c r="FI113" s="108"/>
      <c r="FJ113" s="108"/>
      <c r="FK113" s="108"/>
      <c r="FL113" s="108"/>
      <c r="FM113" s="108"/>
      <c r="FN113" s="108"/>
      <c r="FO113" s="108"/>
      <c r="FP113" s="108"/>
      <c r="FQ113" s="109"/>
      <c r="FR113" s="107"/>
      <c r="FS113" s="108"/>
      <c r="FT113" s="108"/>
      <c r="FU113" s="108"/>
      <c r="FV113" s="108"/>
      <c r="FW113" s="108"/>
      <c r="FX113" s="108"/>
      <c r="FY113" s="108"/>
      <c r="FZ113" s="108"/>
      <c r="GA113" s="108"/>
      <c r="GB113" s="108"/>
      <c r="GC113" s="108"/>
      <c r="GD113" s="109"/>
      <c r="GE113" s="107"/>
      <c r="GF113" s="108"/>
      <c r="GG113" s="108"/>
      <c r="GH113" s="108"/>
      <c r="GI113" s="108"/>
      <c r="GJ113" s="108"/>
      <c r="GK113" s="108"/>
      <c r="GL113" s="108"/>
      <c r="GM113" s="108"/>
      <c r="GN113" s="108"/>
      <c r="GO113" s="108"/>
      <c r="GP113" s="108"/>
      <c r="GQ113" s="109"/>
      <c r="GR113" s="107"/>
      <c r="GS113" s="108"/>
      <c r="GT113" s="108"/>
      <c r="GU113" s="108"/>
      <c r="GV113" s="108"/>
      <c r="GW113" s="108"/>
      <c r="GX113" s="108"/>
      <c r="GY113" s="108"/>
      <c r="GZ113" s="108"/>
      <c r="HA113" s="108"/>
      <c r="HB113" s="108"/>
      <c r="HC113" s="108"/>
      <c r="HD113" s="109"/>
      <c r="HE113" s="107"/>
      <c r="HF113" s="108"/>
      <c r="HG113" s="108"/>
      <c r="HH113" s="108"/>
      <c r="HI113" s="108"/>
      <c r="HJ113" s="108"/>
      <c r="HK113" s="108"/>
      <c r="HL113" s="108"/>
      <c r="HM113" s="108"/>
      <c r="HN113" s="108"/>
      <c r="HO113" s="108"/>
      <c r="HP113" s="108"/>
      <c r="HQ113" s="109"/>
      <c r="HR113" s="107"/>
      <c r="HS113" s="108"/>
      <c r="HT113" s="108"/>
      <c r="HU113" s="108"/>
      <c r="HV113" s="108"/>
      <c r="HW113" s="108"/>
      <c r="HX113" s="108"/>
      <c r="HY113" s="108"/>
      <c r="HZ113" s="108"/>
      <c r="IA113" s="108"/>
      <c r="IB113" s="108"/>
      <c r="IC113" s="108"/>
      <c r="ID113" s="109"/>
      <c r="IE113" s="120" t="s">
        <v>40</v>
      </c>
      <c r="IF113" s="121"/>
      <c r="IG113" s="121"/>
      <c r="IH113" s="121"/>
      <c r="II113" s="121"/>
      <c r="IJ113" s="121"/>
      <c r="IK113" s="121"/>
      <c r="IL113" s="121"/>
      <c r="IM113" s="121"/>
      <c r="IN113" s="121"/>
      <c r="IO113" s="121"/>
      <c r="IP113" s="121"/>
      <c r="IQ113" s="157"/>
    </row>
    <row r="114" spans="1:251" ht="12.75" customHeight="1" x14ac:dyDescent="0.2">
      <c r="A114" s="145" t="s">
        <v>240</v>
      </c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210" t="s">
        <v>116</v>
      </c>
      <c r="BY114" s="211"/>
      <c r="BZ114" s="211"/>
      <c r="CA114" s="211"/>
      <c r="CB114" s="211"/>
      <c r="CC114" s="211"/>
      <c r="CD114" s="211"/>
      <c r="CE114" s="212"/>
      <c r="CF114" s="221" t="s">
        <v>40</v>
      </c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2"/>
      <c r="CS114" s="210"/>
      <c r="CT114" s="211"/>
      <c r="CU114" s="211"/>
      <c r="CV114" s="211"/>
      <c r="CW114" s="211"/>
      <c r="CX114" s="211"/>
      <c r="CY114" s="211"/>
      <c r="CZ114" s="212"/>
      <c r="DA114" s="107"/>
      <c r="DB114" s="108"/>
      <c r="DC114" s="108"/>
      <c r="DD114" s="108"/>
      <c r="DE114" s="108"/>
      <c r="DF114" s="108"/>
      <c r="DG114" s="108"/>
      <c r="DH114" s="108"/>
      <c r="DI114" s="108"/>
      <c r="DJ114" s="108"/>
      <c r="DK114" s="108"/>
      <c r="DL114" s="108"/>
      <c r="DM114" s="109"/>
      <c r="DN114" s="63"/>
      <c r="DO114" s="63"/>
      <c r="DP114" s="63"/>
      <c r="DQ114" s="65"/>
      <c r="DR114" s="107"/>
      <c r="DS114" s="108"/>
      <c r="DT114" s="108"/>
      <c r="DU114" s="108"/>
      <c r="DV114" s="108"/>
      <c r="DW114" s="108"/>
      <c r="DX114" s="108"/>
      <c r="DY114" s="108"/>
      <c r="DZ114" s="108"/>
      <c r="EA114" s="108"/>
      <c r="EB114" s="108"/>
      <c r="EC114" s="108"/>
      <c r="ED114" s="109"/>
      <c r="EE114" s="107"/>
      <c r="EF114" s="108"/>
      <c r="EG114" s="108"/>
      <c r="EH114" s="108"/>
      <c r="EI114" s="108"/>
      <c r="EJ114" s="108"/>
      <c r="EK114" s="108"/>
      <c r="EL114" s="108"/>
      <c r="EM114" s="108"/>
      <c r="EN114" s="108"/>
      <c r="EO114" s="108"/>
      <c r="EP114" s="108"/>
      <c r="EQ114" s="109"/>
      <c r="ER114" s="107"/>
      <c r="ES114" s="108"/>
      <c r="ET114" s="108"/>
      <c r="EU114" s="108"/>
      <c r="EV114" s="108"/>
      <c r="EW114" s="108"/>
      <c r="EX114" s="108"/>
      <c r="EY114" s="108"/>
      <c r="EZ114" s="108"/>
      <c r="FA114" s="108"/>
      <c r="FB114" s="108"/>
      <c r="FC114" s="108"/>
      <c r="FD114" s="109"/>
      <c r="FE114" s="107"/>
      <c r="FF114" s="108"/>
      <c r="FG114" s="108"/>
      <c r="FH114" s="108"/>
      <c r="FI114" s="108"/>
      <c r="FJ114" s="108"/>
      <c r="FK114" s="108"/>
      <c r="FL114" s="108"/>
      <c r="FM114" s="108"/>
      <c r="FN114" s="108"/>
      <c r="FO114" s="108"/>
      <c r="FP114" s="108"/>
      <c r="FQ114" s="109"/>
      <c r="FR114" s="107"/>
      <c r="FS114" s="108"/>
      <c r="FT114" s="108"/>
      <c r="FU114" s="108"/>
      <c r="FV114" s="108"/>
      <c r="FW114" s="108"/>
      <c r="FX114" s="108"/>
      <c r="FY114" s="108"/>
      <c r="FZ114" s="108"/>
      <c r="GA114" s="108"/>
      <c r="GB114" s="108"/>
      <c r="GC114" s="108"/>
      <c r="GD114" s="109"/>
      <c r="GE114" s="107"/>
      <c r="GF114" s="108"/>
      <c r="GG114" s="108"/>
      <c r="GH114" s="108"/>
      <c r="GI114" s="108"/>
      <c r="GJ114" s="108"/>
      <c r="GK114" s="108"/>
      <c r="GL114" s="108"/>
      <c r="GM114" s="108"/>
      <c r="GN114" s="108"/>
      <c r="GO114" s="108"/>
      <c r="GP114" s="108"/>
      <c r="GQ114" s="109"/>
      <c r="GR114" s="107"/>
      <c r="GS114" s="108"/>
      <c r="GT114" s="108"/>
      <c r="GU114" s="108"/>
      <c r="GV114" s="108"/>
      <c r="GW114" s="108"/>
      <c r="GX114" s="108"/>
      <c r="GY114" s="108"/>
      <c r="GZ114" s="108"/>
      <c r="HA114" s="108"/>
      <c r="HB114" s="108"/>
      <c r="HC114" s="108"/>
      <c r="HD114" s="109"/>
      <c r="HE114" s="107"/>
      <c r="HF114" s="108"/>
      <c r="HG114" s="108"/>
      <c r="HH114" s="108"/>
      <c r="HI114" s="108"/>
      <c r="HJ114" s="108"/>
      <c r="HK114" s="108"/>
      <c r="HL114" s="108"/>
      <c r="HM114" s="108"/>
      <c r="HN114" s="108"/>
      <c r="HO114" s="108"/>
      <c r="HP114" s="108"/>
      <c r="HQ114" s="109"/>
      <c r="HR114" s="107"/>
      <c r="HS114" s="108"/>
      <c r="HT114" s="108"/>
      <c r="HU114" s="108"/>
      <c r="HV114" s="108"/>
      <c r="HW114" s="108"/>
      <c r="HX114" s="108"/>
      <c r="HY114" s="108"/>
      <c r="HZ114" s="108"/>
      <c r="IA114" s="108"/>
      <c r="IB114" s="108"/>
      <c r="IC114" s="108"/>
      <c r="ID114" s="109"/>
      <c r="IE114" s="120" t="s">
        <v>40</v>
      </c>
      <c r="IF114" s="121"/>
      <c r="IG114" s="121"/>
      <c r="IH114" s="121"/>
      <c r="II114" s="121"/>
      <c r="IJ114" s="121"/>
      <c r="IK114" s="121"/>
      <c r="IL114" s="121"/>
      <c r="IM114" s="121"/>
      <c r="IN114" s="121"/>
      <c r="IO114" s="121"/>
      <c r="IP114" s="121"/>
      <c r="IQ114" s="157"/>
    </row>
    <row r="115" spans="1:251" x14ac:dyDescent="0.2">
      <c r="A115" s="60"/>
      <c r="B115" s="110" t="s">
        <v>241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1"/>
      <c r="BX115" s="112"/>
      <c r="BY115" s="113"/>
      <c r="BZ115" s="113"/>
      <c r="CA115" s="113"/>
      <c r="CB115" s="113"/>
      <c r="CC115" s="113"/>
      <c r="CD115" s="113"/>
      <c r="CE115" s="114"/>
      <c r="CF115" s="119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4"/>
      <c r="CS115" s="112"/>
      <c r="CT115" s="113"/>
      <c r="CU115" s="113"/>
      <c r="CV115" s="113"/>
      <c r="CW115" s="113"/>
      <c r="CX115" s="113"/>
      <c r="CY115" s="113"/>
      <c r="CZ115" s="114"/>
      <c r="DA115" s="107"/>
      <c r="DB115" s="108"/>
      <c r="DC115" s="108"/>
      <c r="DD115" s="108"/>
      <c r="DE115" s="108"/>
      <c r="DF115" s="108"/>
      <c r="DG115" s="108"/>
      <c r="DH115" s="108"/>
      <c r="DI115" s="108"/>
      <c r="DJ115" s="108"/>
      <c r="DK115" s="108"/>
      <c r="DL115" s="108"/>
      <c r="DM115" s="109"/>
      <c r="DN115" s="63"/>
      <c r="DO115" s="63"/>
      <c r="DP115" s="63"/>
      <c r="DQ115" s="65"/>
      <c r="DR115" s="107"/>
      <c r="DS115" s="108"/>
      <c r="DT115" s="108"/>
      <c r="DU115" s="108"/>
      <c r="DV115" s="108"/>
      <c r="DW115" s="108"/>
      <c r="DX115" s="108"/>
      <c r="DY115" s="108"/>
      <c r="DZ115" s="108"/>
      <c r="EA115" s="108"/>
      <c r="EB115" s="108"/>
      <c r="EC115" s="108"/>
      <c r="ED115" s="109"/>
      <c r="EE115" s="107"/>
      <c r="EF115" s="108"/>
      <c r="EG115" s="108"/>
      <c r="EH115" s="108"/>
      <c r="EI115" s="108"/>
      <c r="EJ115" s="108"/>
      <c r="EK115" s="108"/>
      <c r="EL115" s="108"/>
      <c r="EM115" s="108"/>
      <c r="EN115" s="108"/>
      <c r="EO115" s="108"/>
      <c r="EP115" s="108"/>
      <c r="EQ115" s="109"/>
      <c r="ER115" s="107"/>
      <c r="ES115" s="108"/>
      <c r="ET115" s="108"/>
      <c r="EU115" s="108"/>
      <c r="EV115" s="108"/>
      <c r="EW115" s="108"/>
      <c r="EX115" s="108"/>
      <c r="EY115" s="108"/>
      <c r="EZ115" s="108"/>
      <c r="FA115" s="108"/>
      <c r="FB115" s="108"/>
      <c r="FC115" s="108"/>
      <c r="FD115" s="109"/>
      <c r="FE115" s="107"/>
      <c r="FF115" s="108"/>
      <c r="FG115" s="108"/>
      <c r="FH115" s="108"/>
      <c r="FI115" s="108"/>
      <c r="FJ115" s="108"/>
      <c r="FK115" s="108"/>
      <c r="FL115" s="108"/>
      <c r="FM115" s="108"/>
      <c r="FN115" s="108"/>
      <c r="FO115" s="108"/>
      <c r="FP115" s="108"/>
      <c r="FQ115" s="109"/>
      <c r="FR115" s="107"/>
      <c r="FS115" s="108"/>
      <c r="FT115" s="108"/>
      <c r="FU115" s="108"/>
      <c r="FV115" s="108"/>
      <c r="FW115" s="108"/>
      <c r="FX115" s="108"/>
      <c r="FY115" s="108"/>
      <c r="FZ115" s="108"/>
      <c r="GA115" s="108"/>
      <c r="GB115" s="108"/>
      <c r="GC115" s="108"/>
      <c r="GD115" s="109"/>
      <c r="GE115" s="107"/>
      <c r="GF115" s="108"/>
      <c r="GG115" s="108"/>
      <c r="GH115" s="108"/>
      <c r="GI115" s="108"/>
      <c r="GJ115" s="108"/>
      <c r="GK115" s="108"/>
      <c r="GL115" s="108"/>
      <c r="GM115" s="108"/>
      <c r="GN115" s="108"/>
      <c r="GO115" s="108"/>
      <c r="GP115" s="108"/>
      <c r="GQ115" s="109"/>
      <c r="GR115" s="107"/>
      <c r="GS115" s="108"/>
      <c r="GT115" s="108"/>
      <c r="GU115" s="108"/>
      <c r="GV115" s="108"/>
      <c r="GW115" s="108"/>
      <c r="GX115" s="108"/>
      <c r="GY115" s="108"/>
      <c r="GZ115" s="108"/>
      <c r="HA115" s="108"/>
      <c r="HB115" s="108"/>
      <c r="HC115" s="108"/>
      <c r="HD115" s="109"/>
      <c r="HE115" s="107"/>
      <c r="HF115" s="108"/>
      <c r="HG115" s="108"/>
      <c r="HH115" s="108"/>
      <c r="HI115" s="108"/>
      <c r="HJ115" s="108"/>
      <c r="HK115" s="108"/>
      <c r="HL115" s="108"/>
      <c r="HM115" s="108"/>
      <c r="HN115" s="108"/>
      <c r="HO115" s="108"/>
      <c r="HP115" s="108"/>
      <c r="HQ115" s="109"/>
      <c r="HR115" s="107"/>
      <c r="HS115" s="108"/>
      <c r="HT115" s="108"/>
      <c r="HU115" s="108"/>
      <c r="HV115" s="108"/>
      <c r="HW115" s="108"/>
      <c r="HX115" s="108"/>
      <c r="HY115" s="108"/>
      <c r="HZ115" s="108"/>
      <c r="IA115" s="108"/>
      <c r="IB115" s="108"/>
      <c r="IC115" s="108"/>
      <c r="ID115" s="109"/>
      <c r="IE115" s="120" t="s">
        <v>40</v>
      </c>
      <c r="IF115" s="121"/>
      <c r="IG115" s="121"/>
      <c r="IH115" s="121"/>
      <c r="II115" s="121"/>
      <c r="IJ115" s="121"/>
      <c r="IK115" s="121"/>
      <c r="IL115" s="121"/>
      <c r="IM115" s="121"/>
      <c r="IN115" s="121"/>
      <c r="IO115" s="121"/>
      <c r="IP115" s="121"/>
      <c r="IQ115" s="157"/>
    </row>
    <row r="116" spans="1:251" x14ac:dyDescent="0.2">
      <c r="A116" s="60"/>
      <c r="B116" s="110" t="s">
        <v>242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1"/>
      <c r="BX116" s="112" t="s">
        <v>117</v>
      </c>
      <c r="BY116" s="113"/>
      <c r="BZ116" s="113"/>
      <c r="CA116" s="113"/>
      <c r="CB116" s="113"/>
      <c r="CC116" s="113"/>
      <c r="CD116" s="113"/>
      <c r="CE116" s="114"/>
      <c r="CF116" s="119" t="s">
        <v>118</v>
      </c>
      <c r="CG116" s="113"/>
      <c r="CH116" s="113"/>
      <c r="CI116" s="113"/>
      <c r="CJ116" s="113"/>
      <c r="CK116" s="113"/>
      <c r="CL116" s="113"/>
      <c r="CM116" s="113"/>
      <c r="CN116" s="113"/>
      <c r="CO116" s="113"/>
      <c r="CP116" s="113"/>
      <c r="CQ116" s="113"/>
      <c r="CR116" s="114"/>
      <c r="CS116" s="112"/>
      <c r="CT116" s="113"/>
      <c r="CU116" s="113"/>
      <c r="CV116" s="113"/>
      <c r="CW116" s="113"/>
      <c r="CX116" s="113"/>
      <c r="CY116" s="113"/>
      <c r="CZ116" s="114"/>
      <c r="DA116" s="107"/>
      <c r="DB116" s="108"/>
      <c r="DC116" s="108"/>
      <c r="DD116" s="108"/>
      <c r="DE116" s="108"/>
      <c r="DF116" s="108"/>
      <c r="DG116" s="108"/>
      <c r="DH116" s="108"/>
      <c r="DI116" s="108"/>
      <c r="DJ116" s="108"/>
      <c r="DK116" s="108"/>
      <c r="DL116" s="108"/>
      <c r="DM116" s="109"/>
      <c r="DN116" s="63"/>
      <c r="DO116" s="63"/>
      <c r="DP116" s="63"/>
      <c r="DQ116" s="65"/>
      <c r="DR116" s="107"/>
      <c r="DS116" s="108"/>
      <c r="DT116" s="108"/>
      <c r="DU116" s="108"/>
      <c r="DV116" s="108"/>
      <c r="DW116" s="108"/>
      <c r="DX116" s="108"/>
      <c r="DY116" s="108"/>
      <c r="DZ116" s="108"/>
      <c r="EA116" s="108"/>
      <c r="EB116" s="108"/>
      <c r="EC116" s="108"/>
      <c r="ED116" s="109"/>
      <c r="EE116" s="107"/>
      <c r="EF116" s="108"/>
      <c r="EG116" s="108"/>
      <c r="EH116" s="108"/>
      <c r="EI116" s="108"/>
      <c r="EJ116" s="108"/>
      <c r="EK116" s="108"/>
      <c r="EL116" s="108"/>
      <c r="EM116" s="108"/>
      <c r="EN116" s="108"/>
      <c r="EO116" s="108"/>
      <c r="EP116" s="108"/>
      <c r="EQ116" s="109"/>
      <c r="ER116" s="107"/>
      <c r="ES116" s="108"/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9"/>
      <c r="FE116" s="107"/>
      <c r="FF116" s="108"/>
      <c r="FG116" s="108"/>
      <c r="FH116" s="108"/>
      <c r="FI116" s="108"/>
      <c r="FJ116" s="108"/>
      <c r="FK116" s="108"/>
      <c r="FL116" s="108"/>
      <c r="FM116" s="108"/>
      <c r="FN116" s="108"/>
      <c r="FO116" s="108"/>
      <c r="FP116" s="108"/>
      <c r="FQ116" s="109"/>
      <c r="FR116" s="107"/>
      <c r="FS116" s="108"/>
      <c r="FT116" s="108"/>
      <c r="FU116" s="108"/>
      <c r="FV116" s="108"/>
      <c r="FW116" s="108"/>
      <c r="FX116" s="108"/>
      <c r="FY116" s="108"/>
      <c r="FZ116" s="108"/>
      <c r="GA116" s="108"/>
      <c r="GB116" s="108"/>
      <c r="GC116" s="108"/>
      <c r="GD116" s="109"/>
      <c r="GE116" s="107"/>
      <c r="GF116" s="108"/>
      <c r="GG116" s="108"/>
      <c r="GH116" s="108"/>
      <c r="GI116" s="108"/>
      <c r="GJ116" s="108"/>
      <c r="GK116" s="108"/>
      <c r="GL116" s="108"/>
      <c r="GM116" s="108"/>
      <c r="GN116" s="108"/>
      <c r="GO116" s="108"/>
      <c r="GP116" s="108"/>
      <c r="GQ116" s="109"/>
      <c r="GR116" s="107"/>
      <c r="GS116" s="108"/>
      <c r="GT116" s="108"/>
      <c r="GU116" s="108"/>
      <c r="GV116" s="108"/>
      <c r="GW116" s="108"/>
      <c r="GX116" s="108"/>
      <c r="GY116" s="108"/>
      <c r="GZ116" s="108"/>
      <c r="HA116" s="108"/>
      <c r="HB116" s="108"/>
      <c r="HC116" s="108"/>
      <c r="HD116" s="109"/>
      <c r="HE116" s="107"/>
      <c r="HF116" s="108"/>
      <c r="HG116" s="108"/>
      <c r="HH116" s="108"/>
      <c r="HI116" s="108"/>
      <c r="HJ116" s="108"/>
      <c r="HK116" s="108"/>
      <c r="HL116" s="108"/>
      <c r="HM116" s="108"/>
      <c r="HN116" s="108"/>
      <c r="HO116" s="108"/>
      <c r="HP116" s="108"/>
      <c r="HQ116" s="109"/>
      <c r="HR116" s="107"/>
      <c r="HS116" s="108"/>
      <c r="HT116" s="108"/>
      <c r="HU116" s="108"/>
      <c r="HV116" s="108"/>
      <c r="HW116" s="108"/>
      <c r="HX116" s="108"/>
      <c r="HY116" s="108"/>
      <c r="HZ116" s="108"/>
      <c r="IA116" s="108"/>
      <c r="IB116" s="108"/>
      <c r="IC116" s="108"/>
      <c r="ID116" s="109"/>
      <c r="IE116" s="120" t="s">
        <v>40</v>
      </c>
      <c r="IF116" s="121"/>
      <c r="IG116" s="121"/>
      <c r="IH116" s="121"/>
      <c r="II116" s="121"/>
      <c r="IJ116" s="121"/>
      <c r="IK116" s="121"/>
      <c r="IL116" s="121"/>
      <c r="IM116" s="121"/>
      <c r="IN116" s="121"/>
      <c r="IO116" s="121"/>
      <c r="IP116" s="121"/>
      <c r="IQ116" s="157"/>
    </row>
    <row r="117" spans="1:251" ht="11.25" customHeight="1" thickBot="1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232"/>
      <c r="BY117" s="233"/>
      <c r="BZ117" s="233"/>
      <c r="CA117" s="233"/>
      <c r="CB117" s="233"/>
      <c r="CC117" s="233"/>
      <c r="CD117" s="233"/>
      <c r="CE117" s="234"/>
      <c r="CF117" s="235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4"/>
      <c r="CS117" s="232"/>
      <c r="CT117" s="233"/>
      <c r="CU117" s="233"/>
      <c r="CV117" s="233"/>
      <c r="CW117" s="233"/>
      <c r="CX117" s="233"/>
      <c r="CY117" s="233"/>
      <c r="CZ117" s="234"/>
      <c r="DA117" s="223"/>
      <c r="DB117" s="224"/>
      <c r="DC117" s="224"/>
      <c r="DD117" s="224"/>
      <c r="DE117" s="224"/>
      <c r="DF117" s="224"/>
      <c r="DG117" s="224"/>
      <c r="DH117" s="224"/>
      <c r="DI117" s="224"/>
      <c r="DJ117" s="224"/>
      <c r="DK117" s="224"/>
      <c r="DL117" s="224"/>
      <c r="DM117" s="225"/>
      <c r="DN117" s="63"/>
      <c r="DO117" s="63"/>
      <c r="DP117" s="63"/>
      <c r="DQ117" s="68"/>
      <c r="DR117" s="223"/>
      <c r="DS117" s="224"/>
      <c r="DT117" s="224"/>
      <c r="DU117" s="224"/>
      <c r="DV117" s="224"/>
      <c r="DW117" s="224"/>
      <c r="DX117" s="224"/>
      <c r="DY117" s="224"/>
      <c r="DZ117" s="224"/>
      <c r="EA117" s="224"/>
      <c r="EB117" s="224"/>
      <c r="EC117" s="224"/>
      <c r="ED117" s="225"/>
      <c r="EE117" s="223"/>
      <c r="EF117" s="224"/>
      <c r="EG117" s="224"/>
      <c r="EH117" s="224"/>
      <c r="EI117" s="224"/>
      <c r="EJ117" s="224"/>
      <c r="EK117" s="224"/>
      <c r="EL117" s="224"/>
      <c r="EM117" s="224"/>
      <c r="EN117" s="224"/>
      <c r="EO117" s="224"/>
      <c r="EP117" s="224"/>
      <c r="EQ117" s="225"/>
      <c r="ER117" s="223"/>
      <c r="ES117" s="224"/>
      <c r="ET117" s="224"/>
      <c r="EU117" s="224"/>
      <c r="EV117" s="224"/>
      <c r="EW117" s="224"/>
      <c r="EX117" s="224"/>
      <c r="EY117" s="224"/>
      <c r="EZ117" s="224"/>
      <c r="FA117" s="224"/>
      <c r="FB117" s="224"/>
      <c r="FC117" s="224"/>
      <c r="FD117" s="225"/>
      <c r="FE117" s="223"/>
      <c r="FF117" s="224"/>
      <c r="FG117" s="224"/>
      <c r="FH117" s="224"/>
      <c r="FI117" s="224"/>
      <c r="FJ117" s="224"/>
      <c r="FK117" s="224"/>
      <c r="FL117" s="224"/>
      <c r="FM117" s="224"/>
      <c r="FN117" s="224"/>
      <c r="FO117" s="224"/>
      <c r="FP117" s="224"/>
      <c r="FQ117" s="225"/>
      <c r="FR117" s="223"/>
      <c r="FS117" s="224"/>
      <c r="FT117" s="224"/>
      <c r="FU117" s="224"/>
      <c r="FV117" s="224"/>
      <c r="FW117" s="224"/>
      <c r="FX117" s="224"/>
      <c r="FY117" s="224"/>
      <c r="FZ117" s="224"/>
      <c r="GA117" s="224"/>
      <c r="GB117" s="224"/>
      <c r="GC117" s="224"/>
      <c r="GD117" s="225"/>
      <c r="GE117" s="223"/>
      <c r="GF117" s="224"/>
      <c r="GG117" s="224"/>
      <c r="GH117" s="224"/>
      <c r="GI117" s="224"/>
      <c r="GJ117" s="224"/>
      <c r="GK117" s="224"/>
      <c r="GL117" s="224"/>
      <c r="GM117" s="224"/>
      <c r="GN117" s="224"/>
      <c r="GO117" s="224"/>
      <c r="GP117" s="224"/>
      <c r="GQ117" s="225"/>
      <c r="GR117" s="223"/>
      <c r="GS117" s="224"/>
      <c r="GT117" s="224"/>
      <c r="GU117" s="224"/>
      <c r="GV117" s="224"/>
      <c r="GW117" s="224"/>
      <c r="GX117" s="224"/>
      <c r="GY117" s="224"/>
      <c r="GZ117" s="224"/>
      <c r="HA117" s="224"/>
      <c r="HB117" s="224"/>
      <c r="HC117" s="224"/>
      <c r="HD117" s="225"/>
      <c r="HE117" s="223"/>
      <c r="HF117" s="224"/>
      <c r="HG117" s="224"/>
      <c r="HH117" s="224"/>
      <c r="HI117" s="224"/>
      <c r="HJ117" s="224"/>
      <c r="HK117" s="224"/>
      <c r="HL117" s="224"/>
      <c r="HM117" s="224"/>
      <c r="HN117" s="224"/>
      <c r="HO117" s="224"/>
      <c r="HP117" s="224"/>
      <c r="HQ117" s="225"/>
      <c r="HR117" s="223"/>
      <c r="HS117" s="224"/>
      <c r="HT117" s="224"/>
      <c r="HU117" s="224"/>
      <c r="HV117" s="224"/>
      <c r="HW117" s="224"/>
      <c r="HX117" s="224"/>
      <c r="HY117" s="224"/>
      <c r="HZ117" s="224"/>
      <c r="IA117" s="224"/>
      <c r="IB117" s="224"/>
      <c r="IC117" s="224"/>
      <c r="ID117" s="225"/>
      <c r="IE117" s="226"/>
      <c r="IF117" s="227"/>
      <c r="IG117" s="227"/>
      <c r="IH117" s="227"/>
      <c r="II117" s="227"/>
      <c r="IJ117" s="227"/>
      <c r="IK117" s="227"/>
      <c r="IL117" s="227"/>
      <c r="IM117" s="227"/>
      <c r="IN117" s="227"/>
      <c r="IO117" s="227"/>
      <c r="IP117" s="227"/>
      <c r="IQ117" s="228"/>
    </row>
    <row r="118" spans="1:251" ht="3" customHeight="1" x14ac:dyDescent="0.2"/>
    <row r="119" spans="1:251" s="6" customFormat="1" ht="12" customHeight="1" x14ac:dyDescent="0.2">
      <c r="A119" s="12" t="s">
        <v>175</v>
      </c>
      <c r="DN119" s="57"/>
    </row>
    <row r="120" spans="1:251" s="6" customFormat="1" ht="11.25" customHeight="1" x14ac:dyDescent="0.2">
      <c r="A120" s="12" t="s">
        <v>176</v>
      </c>
    </row>
    <row r="121" spans="1:251" s="6" customFormat="1" ht="11.25" customHeight="1" x14ac:dyDescent="0.2">
      <c r="A121" s="12" t="s">
        <v>177</v>
      </c>
    </row>
    <row r="122" spans="1:251" s="6" customFormat="1" ht="10.5" customHeight="1" x14ac:dyDescent="0.2">
      <c r="A122" s="12" t="s">
        <v>178</v>
      </c>
    </row>
    <row r="123" spans="1:251" s="6" customFormat="1" ht="10.5" customHeight="1" x14ac:dyDescent="0.2">
      <c r="A123" s="12" t="s">
        <v>179</v>
      </c>
    </row>
    <row r="124" spans="1:251" s="6" customFormat="1" ht="10.5" customHeight="1" x14ac:dyDescent="0.2">
      <c r="A124" s="12" t="s">
        <v>243</v>
      </c>
    </row>
    <row r="125" spans="1:251" s="6" customFormat="1" ht="10.5" x14ac:dyDescent="0.2">
      <c r="A125" s="231" t="s">
        <v>244</v>
      </c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  <c r="EH125" s="231"/>
      <c r="EI125" s="231"/>
      <c r="EJ125" s="231"/>
      <c r="EK125" s="231"/>
      <c r="EL125" s="231"/>
      <c r="EM125" s="231"/>
      <c r="EN125" s="231"/>
      <c r="EO125" s="231"/>
      <c r="EP125" s="231"/>
      <c r="EQ125" s="231"/>
      <c r="ER125" s="231"/>
      <c r="ES125" s="231"/>
      <c r="ET125" s="231"/>
      <c r="EU125" s="231"/>
      <c r="EV125" s="231"/>
      <c r="EW125" s="231"/>
      <c r="EX125" s="231"/>
      <c r="EY125" s="231"/>
      <c r="EZ125" s="231"/>
      <c r="FA125" s="231"/>
      <c r="FB125" s="231"/>
      <c r="FC125" s="231"/>
      <c r="FD125" s="231"/>
      <c r="FE125" s="231"/>
      <c r="FF125" s="231"/>
      <c r="FG125" s="231"/>
      <c r="FH125" s="231"/>
      <c r="FI125" s="231"/>
      <c r="FJ125" s="231"/>
      <c r="FK125" s="231"/>
      <c r="FL125" s="231"/>
      <c r="FM125" s="231"/>
      <c r="FN125" s="231"/>
      <c r="FO125" s="231"/>
      <c r="FP125" s="231"/>
      <c r="FQ125" s="231"/>
      <c r="FR125" s="231"/>
      <c r="FS125" s="231"/>
      <c r="FT125" s="231"/>
      <c r="FU125" s="231"/>
      <c r="FV125" s="231"/>
      <c r="FW125" s="231"/>
      <c r="FX125" s="231"/>
      <c r="FY125" s="231"/>
      <c r="FZ125" s="231"/>
      <c r="GA125" s="231"/>
      <c r="GB125" s="231"/>
      <c r="GC125" s="231"/>
      <c r="GD125" s="231"/>
      <c r="GE125" s="231"/>
      <c r="GF125" s="231"/>
      <c r="GG125" s="231"/>
      <c r="GH125" s="231"/>
      <c r="GI125" s="231"/>
      <c r="GJ125" s="231"/>
      <c r="GK125" s="231"/>
      <c r="GL125" s="231"/>
      <c r="GM125" s="231"/>
      <c r="GN125" s="231"/>
      <c r="GO125" s="231"/>
      <c r="GP125" s="231"/>
      <c r="GQ125" s="231"/>
      <c r="GR125" s="231"/>
      <c r="GS125" s="231"/>
      <c r="GT125" s="231"/>
      <c r="GU125" s="231"/>
      <c r="GV125" s="231"/>
      <c r="GW125" s="231"/>
      <c r="GX125" s="231"/>
      <c r="GY125" s="231"/>
      <c r="GZ125" s="231"/>
      <c r="HA125" s="231"/>
      <c r="HB125" s="231"/>
      <c r="HC125" s="231"/>
      <c r="HD125" s="231"/>
      <c r="HE125" s="231"/>
      <c r="HF125" s="231"/>
      <c r="HG125" s="231"/>
      <c r="HH125" s="231"/>
      <c r="HI125" s="231"/>
      <c r="HJ125" s="231"/>
      <c r="HK125" s="231"/>
      <c r="HL125" s="231"/>
      <c r="HM125" s="231"/>
      <c r="HN125" s="231"/>
      <c r="HO125" s="231"/>
      <c r="HP125" s="231"/>
      <c r="HQ125" s="231"/>
      <c r="HR125" s="231"/>
      <c r="HS125" s="231"/>
      <c r="HT125" s="231"/>
      <c r="HU125" s="231"/>
      <c r="HV125" s="231"/>
      <c r="HW125" s="231"/>
      <c r="HX125" s="231"/>
      <c r="HY125" s="231"/>
      <c r="HZ125" s="231"/>
      <c r="IA125" s="231"/>
      <c r="IB125" s="231"/>
      <c r="IC125" s="231"/>
      <c r="ID125" s="231"/>
      <c r="IE125" s="231"/>
      <c r="IF125" s="231"/>
      <c r="IG125" s="231"/>
      <c r="IH125" s="231"/>
      <c r="II125" s="231"/>
      <c r="IJ125" s="231"/>
      <c r="IK125" s="231"/>
      <c r="IL125" s="231"/>
      <c r="IM125" s="231"/>
      <c r="IN125" s="231"/>
      <c r="IO125" s="231"/>
      <c r="IP125" s="231"/>
      <c r="IQ125" s="231"/>
    </row>
    <row r="126" spans="1:251" s="6" customFormat="1" ht="10.5" customHeight="1" x14ac:dyDescent="0.2">
      <c r="A126" s="12" t="s">
        <v>180</v>
      </c>
    </row>
    <row r="127" spans="1:251" s="6" customFormat="1" ht="26.25" customHeight="1" x14ac:dyDescent="0.2">
      <c r="A127" s="231" t="s">
        <v>245</v>
      </c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  <c r="EG127" s="231"/>
      <c r="EH127" s="231"/>
      <c r="EI127" s="231"/>
      <c r="EJ127" s="231"/>
      <c r="EK127" s="231"/>
      <c r="EL127" s="231"/>
      <c r="EM127" s="231"/>
      <c r="EN127" s="231"/>
      <c r="EO127" s="231"/>
      <c r="EP127" s="231"/>
      <c r="EQ127" s="231"/>
      <c r="ER127" s="231"/>
      <c r="ES127" s="231"/>
      <c r="ET127" s="231"/>
      <c r="EU127" s="231"/>
      <c r="EV127" s="231"/>
      <c r="EW127" s="231"/>
      <c r="EX127" s="231"/>
      <c r="EY127" s="231"/>
      <c r="EZ127" s="231"/>
      <c r="FA127" s="231"/>
      <c r="FB127" s="231"/>
      <c r="FC127" s="231"/>
      <c r="FD127" s="231"/>
      <c r="FE127" s="231"/>
      <c r="FF127" s="231"/>
      <c r="FG127" s="231"/>
      <c r="FH127" s="231"/>
      <c r="FI127" s="231"/>
      <c r="FJ127" s="231"/>
      <c r="FK127" s="231"/>
      <c r="FL127" s="231"/>
      <c r="FM127" s="231"/>
      <c r="FN127" s="231"/>
      <c r="FO127" s="231"/>
      <c r="FP127" s="231"/>
      <c r="FQ127" s="231"/>
      <c r="FR127" s="231"/>
      <c r="FS127" s="231"/>
      <c r="FT127" s="231"/>
      <c r="FU127" s="231"/>
      <c r="FV127" s="231"/>
      <c r="FW127" s="231"/>
      <c r="FX127" s="231"/>
      <c r="FY127" s="231"/>
      <c r="FZ127" s="231"/>
      <c r="GA127" s="231"/>
      <c r="GB127" s="231"/>
      <c r="GC127" s="231"/>
      <c r="GD127" s="231"/>
      <c r="GE127" s="231"/>
      <c r="GF127" s="231"/>
      <c r="GG127" s="231"/>
      <c r="GH127" s="231"/>
      <c r="GI127" s="231"/>
      <c r="GJ127" s="231"/>
      <c r="GK127" s="231"/>
      <c r="GL127" s="231"/>
      <c r="GM127" s="231"/>
      <c r="GN127" s="231"/>
      <c r="GO127" s="231"/>
      <c r="GP127" s="231"/>
      <c r="GQ127" s="231"/>
      <c r="GR127" s="231"/>
      <c r="GS127" s="231"/>
      <c r="GT127" s="231"/>
      <c r="GU127" s="231"/>
      <c r="GV127" s="231"/>
      <c r="GW127" s="231"/>
      <c r="GX127" s="231"/>
      <c r="GY127" s="231"/>
      <c r="GZ127" s="231"/>
      <c r="HA127" s="231"/>
      <c r="HB127" s="231"/>
      <c r="HC127" s="231"/>
      <c r="HD127" s="231"/>
      <c r="HE127" s="231"/>
      <c r="HF127" s="231"/>
      <c r="HG127" s="231"/>
      <c r="HH127" s="231"/>
      <c r="HI127" s="231"/>
      <c r="HJ127" s="231"/>
      <c r="HK127" s="231"/>
      <c r="HL127" s="231"/>
      <c r="HM127" s="231"/>
      <c r="HN127" s="231"/>
      <c r="HO127" s="231"/>
      <c r="HP127" s="231"/>
      <c r="HQ127" s="231"/>
      <c r="HR127" s="231"/>
      <c r="HS127" s="231"/>
      <c r="HT127" s="231"/>
      <c r="HU127" s="231"/>
      <c r="HV127" s="231"/>
      <c r="HW127" s="231"/>
      <c r="HX127" s="231"/>
      <c r="HY127" s="231"/>
      <c r="HZ127" s="231"/>
      <c r="IA127" s="231"/>
      <c r="IB127" s="231"/>
      <c r="IC127" s="231"/>
      <c r="ID127" s="231"/>
      <c r="IE127" s="231"/>
      <c r="IF127" s="231"/>
      <c r="IG127" s="231"/>
      <c r="IH127" s="231"/>
      <c r="II127" s="231"/>
      <c r="IJ127" s="231"/>
      <c r="IK127" s="231"/>
      <c r="IL127" s="231"/>
      <c r="IM127" s="231"/>
      <c r="IN127" s="231"/>
      <c r="IO127" s="231"/>
      <c r="IP127" s="231"/>
      <c r="IQ127" s="231"/>
    </row>
    <row r="128" spans="1:251" s="6" customFormat="1" ht="10.5" x14ac:dyDescent="0.2">
      <c r="A128" s="231" t="s">
        <v>246</v>
      </c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  <c r="EG128" s="231"/>
      <c r="EH128" s="231"/>
      <c r="EI128" s="231"/>
      <c r="EJ128" s="231"/>
      <c r="EK128" s="231"/>
      <c r="EL128" s="231"/>
      <c r="EM128" s="231"/>
      <c r="EN128" s="231"/>
      <c r="EO128" s="231"/>
      <c r="EP128" s="231"/>
      <c r="EQ128" s="231"/>
      <c r="ER128" s="231"/>
      <c r="ES128" s="231"/>
      <c r="ET128" s="231"/>
      <c r="EU128" s="231"/>
      <c r="EV128" s="231"/>
      <c r="EW128" s="231"/>
      <c r="EX128" s="231"/>
      <c r="EY128" s="231"/>
      <c r="EZ128" s="231"/>
      <c r="FA128" s="231"/>
      <c r="FB128" s="231"/>
      <c r="FC128" s="231"/>
      <c r="FD128" s="231"/>
      <c r="FE128" s="231"/>
      <c r="FF128" s="231"/>
      <c r="FG128" s="231"/>
      <c r="FH128" s="231"/>
      <c r="FI128" s="231"/>
      <c r="FJ128" s="231"/>
      <c r="FK128" s="231"/>
      <c r="FL128" s="231"/>
      <c r="FM128" s="231"/>
      <c r="FN128" s="231"/>
      <c r="FO128" s="231"/>
      <c r="FP128" s="231"/>
      <c r="FQ128" s="231"/>
      <c r="FR128" s="231"/>
      <c r="FS128" s="231"/>
      <c r="FT128" s="231"/>
      <c r="FU128" s="231"/>
      <c r="FV128" s="231"/>
      <c r="FW128" s="231"/>
      <c r="FX128" s="231"/>
      <c r="FY128" s="231"/>
      <c r="FZ128" s="231"/>
      <c r="GA128" s="231"/>
      <c r="GB128" s="231"/>
      <c r="GC128" s="231"/>
      <c r="GD128" s="231"/>
      <c r="GE128" s="231"/>
      <c r="GF128" s="231"/>
      <c r="GG128" s="231"/>
      <c r="GH128" s="231"/>
      <c r="GI128" s="231"/>
      <c r="GJ128" s="231"/>
      <c r="GK128" s="231"/>
      <c r="GL128" s="231"/>
      <c r="GM128" s="231"/>
      <c r="GN128" s="231"/>
      <c r="GO128" s="231"/>
      <c r="GP128" s="231"/>
      <c r="GQ128" s="231"/>
      <c r="GR128" s="231"/>
      <c r="GS128" s="231"/>
      <c r="GT128" s="231"/>
      <c r="GU128" s="231"/>
      <c r="GV128" s="231"/>
      <c r="GW128" s="231"/>
      <c r="GX128" s="231"/>
      <c r="GY128" s="231"/>
      <c r="GZ128" s="231"/>
      <c r="HA128" s="231"/>
      <c r="HB128" s="231"/>
      <c r="HC128" s="231"/>
      <c r="HD128" s="231"/>
      <c r="HE128" s="231"/>
      <c r="HF128" s="231"/>
      <c r="HG128" s="231"/>
      <c r="HH128" s="231"/>
      <c r="HI128" s="231"/>
      <c r="HJ128" s="231"/>
      <c r="HK128" s="231"/>
      <c r="HL128" s="231"/>
      <c r="HM128" s="231"/>
      <c r="HN128" s="231"/>
      <c r="HO128" s="231"/>
      <c r="HP128" s="231"/>
      <c r="HQ128" s="231"/>
      <c r="HR128" s="231"/>
      <c r="HS128" s="231"/>
      <c r="HT128" s="231"/>
      <c r="HU128" s="231"/>
      <c r="HV128" s="231"/>
      <c r="HW128" s="231"/>
      <c r="HX128" s="231"/>
      <c r="HY128" s="231"/>
      <c r="HZ128" s="231"/>
      <c r="IA128" s="231"/>
      <c r="IB128" s="231"/>
      <c r="IC128" s="231"/>
      <c r="ID128" s="231"/>
      <c r="IE128" s="231"/>
      <c r="IF128" s="231"/>
      <c r="IG128" s="231"/>
      <c r="IH128" s="231"/>
      <c r="II128" s="231"/>
      <c r="IJ128" s="231"/>
      <c r="IK128" s="231"/>
      <c r="IL128" s="231"/>
      <c r="IM128" s="231"/>
      <c r="IN128" s="231"/>
      <c r="IO128" s="231"/>
      <c r="IP128" s="231"/>
      <c r="IQ128" s="231"/>
    </row>
    <row r="129" spans="1:251" s="6" customFormat="1" ht="11.25" customHeight="1" x14ac:dyDescent="0.2">
      <c r="A129" s="12" t="s">
        <v>247</v>
      </c>
    </row>
    <row r="130" spans="1:251" s="6" customFormat="1" ht="11.25" customHeight="1" x14ac:dyDescent="0.2">
      <c r="A130" s="12" t="s">
        <v>248</v>
      </c>
    </row>
    <row r="131" spans="1:251" s="6" customFormat="1" ht="10.5" x14ac:dyDescent="0.2">
      <c r="A131" s="231" t="s">
        <v>249</v>
      </c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  <c r="EH131" s="231"/>
      <c r="EI131" s="231"/>
      <c r="EJ131" s="231"/>
      <c r="EK131" s="231"/>
      <c r="EL131" s="231"/>
      <c r="EM131" s="231"/>
      <c r="EN131" s="231"/>
      <c r="EO131" s="231"/>
      <c r="EP131" s="231"/>
      <c r="EQ131" s="231"/>
      <c r="ER131" s="231"/>
      <c r="ES131" s="231"/>
      <c r="ET131" s="231"/>
      <c r="EU131" s="231"/>
      <c r="EV131" s="231"/>
      <c r="EW131" s="231"/>
      <c r="EX131" s="231"/>
      <c r="EY131" s="231"/>
      <c r="EZ131" s="231"/>
      <c r="FA131" s="231"/>
      <c r="FB131" s="231"/>
      <c r="FC131" s="231"/>
      <c r="FD131" s="231"/>
      <c r="FE131" s="231"/>
      <c r="FF131" s="231"/>
      <c r="FG131" s="231"/>
      <c r="FH131" s="231"/>
      <c r="FI131" s="231"/>
      <c r="FJ131" s="231"/>
      <c r="FK131" s="231"/>
      <c r="FL131" s="231"/>
      <c r="FM131" s="231"/>
      <c r="FN131" s="231"/>
      <c r="FO131" s="231"/>
      <c r="FP131" s="231"/>
      <c r="FQ131" s="231"/>
      <c r="FR131" s="231"/>
      <c r="FS131" s="231"/>
      <c r="FT131" s="231"/>
      <c r="FU131" s="231"/>
      <c r="FV131" s="231"/>
      <c r="FW131" s="231"/>
      <c r="FX131" s="231"/>
      <c r="FY131" s="231"/>
      <c r="FZ131" s="231"/>
      <c r="GA131" s="231"/>
      <c r="GB131" s="231"/>
      <c r="GC131" s="231"/>
      <c r="GD131" s="231"/>
      <c r="GE131" s="231"/>
      <c r="GF131" s="231"/>
      <c r="GG131" s="231"/>
      <c r="GH131" s="231"/>
      <c r="GI131" s="231"/>
      <c r="GJ131" s="231"/>
      <c r="GK131" s="231"/>
      <c r="GL131" s="231"/>
      <c r="GM131" s="231"/>
      <c r="GN131" s="231"/>
      <c r="GO131" s="231"/>
      <c r="GP131" s="231"/>
      <c r="GQ131" s="231"/>
      <c r="GR131" s="231"/>
      <c r="GS131" s="231"/>
      <c r="GT131" s="231"/>
      <c r="GU131" s="231"/>
      <c r="GV131" s="231"/>
      <c r="GW131" s="231"/>
      <c r="GX131" s="231"/>
      <c r="GY131" s="231"/>
      <c r="GZ131" s="231"/>
      <c r="HA131" s="231"/>
      <c r="HB131" s="231"/>
      <c r="HC131" s="231"/>
      <c r="HD131" s="231"/>
      <c r="HE131" s="231"/>
      <c r="HF131" s="231"/>
      <c r="HG131" s="231"/>
      <c r="HH131" s="231"/>
      <c r="HI131" s="231"/>
      <c r="HJ131" s="231"/>
      <c r="HK131" s="231"/>
      <c r="HL131" s="231"/>
      <c r="HM131" s="231"/>
      <c r="HN131" s="231"/>
      <c r="HO131" s="231"/>
      <c r="HP131" s="231"/>
      <c r="HQ131" s="231"/>
      <c r="HR131" s="231"/>
      <c r="HS131" s="231"/>
      <c r="HT131" s="231"/>
      <c r="HU131" s="231"/>
      <c r="HV131" s="231"/>
      <c r="HW131" s="231"/>
      <c r="HX131" s="231"/>
      <c r="HY131" s="231"/>
      <c r="HZ131" s="231"/>
      <c r="IA131" s="231"/>
      <c r="IB131" s="231"/>
      <c r="IC131" s="231"/>
      <c r="ID131" s="231"/>
      <c r="IE131" s="231"/>
      <c r="IF131" s="231"/>
      <c r="IG131" s="231"/>
      <c r="IH131" s="231"/>
      <c r="II131" s="231"/>
      <c r="IJ131" s="231"/>
      <c r="IK131" s="231"/>
      <c r="IL131" s="231"/>
      <c r="IM131" s="231"/>
      <c r="IN131" s="231"/>
      <c r="IO131" s="231"/>
      <c r="IP131" s="231"/>
      <c r="IQ131" s="231"/>
    </row>
    <row r="132" spans="1:251" ht="3" customHeight="1" x14ac:dyDescent="0.2"/>
  </sheetData>
  <mergeCells count="1303">
    <mergeCell ref="HE43:HQ43"/>
    <mergeCell ref="HE44:HQ44"/>
    <mergeCell ref="IE48:IN48"/>
    <mergeCell ref="IE49:IN49"/>
    <mergeCell ref="IE52:IN52"/>
    <mergeCell ref="IE55:IN55"/>
    <mergeCell ref="IE56:IN56"/>
    <mergeCell ref="HR49:ID49"/>
    <mergeCell ref="IE91:IQ91"/>
    <mergeCell ref="HR92:ID92"/>
    <mergeCell ref="IE85:IQ85"/>
    <mergeCell ref="IE90:IQ90"/>
    <mergeCell ref="FE111:FQ111"/>
    <mergeCell ref="FE112:FQ112"/>
    <mergeCell ref="GE61:GQ61"/>
    <mergeCell ref="GE62:GQ62"/>
    <mergeCell ref="HE105:HQ105"/>
    <mergeCell ref="HE106:HQ106"/>
    <mergeCell ref="HE107:HQ107"/>
    <mergeCell ref="HE108:HQ108"/>
    <mergeCell ref="HE109:HQ109"/>
    <mergeCell ref="HE110:HQ110"/>
    <mergeCell ref="HE111:HQ111"/>
    <mergeCell ref="HE53:HQ53"/>
    <mergeCell ref="HE54:HQ54"/>
    <mergeCell ref="HE55:HQ55"/>
    <mergeCell ref="HE56:HQ56"/>
    <mergeCell ref="HE57:HQ57"/>
    <mergeCell ref="HE58:HQ58"/>
    <mergeCell ref="HE94:HQ94"/>
    <mergeCell ref="GR99:HD99"/>
    <mergeCell ref="GE101:GQ101"/>
    <mergeCell ref="GR102:HD102"/>
    <mergeCell ref="HE84:HQ84"/>
    <mergeCell ref="GE111:GQ111"/>
    <mergeCell ref="GR72:HD72"/>
    <mergeCell ref="HE76:HQ76"/>
    <mergeCell ref="HE96:HQ96"/>
    <mergeCell ref="HE98:HQ98"/>
    <mergeCell ref="HE100:HQ100"/>
    <mergeCell ref="HE101:HQ101"/>
    <mergeCell ref="HE103:HQ103"/>
    <mergeCell ref="HE104:HQ104"/>
    <mergeCell ref="HE74:HQ74"/>
    <mergeCell ref="HE75:HQ75"/>
    <mergeCell ref="GR108:HD108"/>
    <mergeCell ref="GE74:GQ74"/>
    <mergeCell ref="GR74:HD74"/>
    <mergeCell ref="GE72:GQ72"/>
    <mergeCell ref="HE83:HQ83"/>
    <mergeCell ref="HE82:HQ82"/>
    <mergeCell ref="GE108:GQ108"/>
    <mergeCell ref="GE106:GQ106"/>
    <mergeCell ref="HE72:HQ72"/>
    <mergeCell ref="HE73:HQ73"/>
    <mergeCell ref="IE24:IN24"/>
    <mergeCell ref="IE25:IN25"/>
    <mergeCell ref="HE79:HQ79"/>
    <mergeCell ref="HE80:HQ80"/>
    <mergeCell ref="HE81:HQ81"/>
    <mergeCell ref="FR111:GD111"/>
    <mergeCell ref="GR101:HD101"/>
    <mergeCell ref="GR103:HD103"/>
    <mergeCell ref="GR104:HD104"/>
    <mergeCell ref="GR105:HD105"/>
    <mergeCell ref="GR68:HD68"/>
    <mergeCell ref="HR51:ID51"/>
    <mergeCell ref="GE55:GQ55"/>
    <mergeCell ref="GE56:GQ56"/>
    <mergeCell ref="GE57:GQ57"/>
    <mergeCell ref="HR47:ID47"/>
    <mergeCell ref="HE77:HQ77"/>
    <mergeCell ref="HE78:HQ78"/>
    <mergeCell ref="HR46:ID46"/>
    <mergeCell ref="IE58:IN58"/>
    <mergeCell ref="IE42:IQ42"/>
    <mergeCell ref="FR109:GD109"/>
    <mergeCell ref="FR110:GD110"/>
    <mergeCell ref="FR98:GD98"/>
    <mergeCell ref="FR99:GD99"/>
    <mergeCell ref="FR100:GD100"/>
    <mergeCell ref="FR101:GD101"/>
    <mergeCell ref="HE95:HQ95"/>
    <mergeCell ref="GE97:GQ97"/>
    <mergeCell ref="GE99:GQ99"/>
    <mergeCell ref="GE100:GQ100"/>
    <mergeCell ref="GE103:GQ103"/>
    <mergeCell ref="HE36:HQ36"/>
    <mergeCell ref="HE37:HQ37"/>
    <mergeCell ref="HE38:HQ38"/>
    <mergeCell ref="HE39:HQ39"/>
    <mergeCell ref="HE40:HQ40"/>
    <mergeCell ref="FE32:FQ32"/>
    <mergeCell ref="FE33:FQ34"/>
    <mergeCell ref="FE35:FQ35"/>
    <mergeCell ref="FE40:FQ40"/>
    <mergeCell ref="EE39:EQ39"/>
    <mergeCell ref="HR39:ID39"/>
    <mergeCell ref="IE36:IQ36"/>
    <mergeCell ref="IE37:IQ37"/>
    <mergeCell ref="IE38:IQ38"/>
    <mergeCell ref="ER37:FD37"/>
    <mergeCell ref="ER38:FD38"/>
    <mergeCell ref="GE39:GQ39"/>
    <mergeCell ref="GR39:HD39"/>
    <mergeCell ref="GE38:GQ38"/>
    <mergeCell ref="HR33:ID34"/>
    <mergeCell ref="IE39:IQ39"/>
    <mergeCell ref="FE39:FQ39"/>
    <mergeCell ref="FR39:GD39"/>
    <mergeCell ref="IE33:IQ34"/>
    <mergeCell ref="HE35:HQ35"/>
    <mergeCell ref="FE107:FQ107"/>
    <mergeCell ref="ER108:FD108"/>
    <mergeCell ref="EE112:EQ112"/>
    <mergeCell ref="HE45:HQ45"/>
    <mergeCell ref="HE46:HQ46"/>
    <mergeCell ref="FR79:GD79"/>
    <mergeCell ref="FR80:GD80"/>
    <mergeCell ref="FR81:GD81"/>
    <mergeCell ref="FR82:GD82"/>
    <mergeCell ref="FR83:GD83"/>
    <mergeCell ref="FR84:GD84"/>
    <mergeCell ref="FR85:GD85"/>
    <mergeCell ref="FR86:GD86"/>
    <mergeCell ref="FR87:GD87"/>
    <mergeCell ref="FR95:GD95"/>
    <mergeCell ref="FR96:GD96"/>
    <mergeCell ref="FR97:GD97"/>
    <mergeCell ref="FR106:GD106"/>
    <mergeCell ref="FR107:GD107"/>
    <mergeCell ref="FR108:GD108"/>
    <mergeCell ref="FR48:GD48"/>
    <mergeCell ref="FR49:GD49"/>
    <mergeCell ref="FR50:GD50"/>
    <mergeCell ref="FR51:GD51"/>
    <mergeCell ref="FR52:GD52"/>
    <mergeCell ref="FR53:GD53"/>
    <mergeCell ref="FR54:GD54"/>
    <mergeCell ref="FR55:GD55"/>
    <mergeCell ref="FR56:GD56"/>
    <mergeCell ref="GE104:GQ104"/>
    <mergeCell ref="GE105:GQ105"/>
    <mergeCell ref="GE102:GQ102"/>
    <mergeCell ref="DR52:ED52"/>
    <mergeCell ref="DR53:ED53"/>
    <mergeCell ref="DR54:ED54"/>
    <mergeCell ref="DR107:ED107"/>
    <mergeCell ref="DR108:ED108"/>
    <mergeCell ref="DR109:ED109"/>
    <mergeCell ref="DR110:ED110"/>
    <mergeCell ref="DR97:ED97"/>
    <mergeCell ref="DR98:ED98"/>
    <mergeCell ref="FE108:FQ108"/>
    <mergeCell ref="FE109:FQ109"/>
    <mergeCell ref="FE110:FQ110"/>
    <mergeCell ref="FE98:FQ98"/>
    <mergeCell ref="FE100:FQ100"/>
    <mergeCell ref="DR102:ED102"/>
    <mergeCell ref="EE102:EQ102"/>
    <mergeCell ref="ER102:FD102"/>
    <mergeCell ref="EE98:EQ98"/>
    <mergeCell ref="EE99:EQ99"/>
    <mergeCell ref="EE100:EQ100"/>
    <mergeCell ref="EE101:EQ101"/>
    <mergeCell ref="EE103:EQ103"/>
    <mergeCell ref="EE104:EQ104"/>
    <mergeCell ref="EE105:EQ105"/>
    <mergeCell ref="DR99:ED99"/>
    <mergeCell ref="DR100:ED100"/>
    <mergeCell ref="ER99:FD99"/>
    <mergeCell ref="DR103:ED103"/>
    <mergeCell ref="DR104:ED104"/>
    <mergeCell ref="DR105:ED105"/>
    <mergeCell ref="DR106:ED106"/>
    <mergeCell ref="FE106:FQ106"/>
    <mergeCell ref="ER57:FD57"/>
    <mergeCell ref="ER69:FD69"/>
    <mergeCell ref="DA68:DM68"/>
    <mergeCell ref="EE68:EQ68"/>
    <mergeCell ref="DA56:DM56"/>
    <mergeCell ref="EE80:EQ80"/>
    <mergeCell ref="DA80:DM80"/>
    <mergeCell ref="DA54:DM54"/>
    <mergeCell ref="CS68:CZ68"/>
    <mergeCell ref="CS69:CZ69"/>
    <mergeCell ref="FE54:FQ54"/>
    <mergeCell ref="FE55:FQ55"/>
    <mergeCell ref="FE56:FQ56"/>
    <mergeCell ref="DR39:ED39"/>
    <mergeCell ref="DR40:ED40"/>
    <mergeCell ref="DR41:ED41"/>
    <mergeCell ref="DR42:ED42"/>
    <mergeCell ref="DR43:ED43"/>
    <mergeCell ref="DR44:ED44"/>
    <mergeCell ref="DR45:ED45"/>
    <mergeCell ref="DR46:ED46"/>
    <mergeCell ref="DR47:ED47"/>
    <mergeCell ref="DR48:ED48"/>
    <mergeCell ref="DR73:ED73"/>
    <mergeCell ref="DR74:ED74"/>
    <mergeCell ref="DR75:ED75"/>
    <mergeCell ref="DR76:ED76"/>
    <mergeCell ref="DR77:ED77"/>
    <mergeCell ref="DR78:ED78"/>
    <mergeCell ref="DR79:ED79"/>
    <mergeCell ref="DR71:ED71"/>
    <mergeCell ref="DR49:ED49"/>
    <mergeCell ref="CS64:CZ64"/>
    <mergeCell ref="CS65:CZ65"/>
    <mergeCell ref="CS66:CZ66"/>
    <mergeCell ref="CS70:CZ70"/>
    <mergeCell ref="CS52:CZ52"/>
    <mergeCell ref="CS53:CZ53"/>
    <mergeCell ref="CS71:CZ71"/>
    <mergeCell ref="CS105:CZ105"/>
    <mergeCell ref="CS76:CZ76"/>
    <mergeCell ref="CS77:CZ77"/>
    <mergeCell ref="CS78:CZ78"/>
    <mergeCell ref="CS79:CZ79"/>
    <mergeCell ref="CS80:CZ80"/>
    <mergeCell ref="FE84:FQ84"/>
    <mergeCell ref="CS47:CZ47"/>
    <mergeCell ref="FE90:FQ90"/>
    <mergeCell ref="DR80:ED80"/>
    <mergeCell ref="DR81:ED81"/>
    <mergeCell ref="DR82:ED82"/>
    <mergeCell ref="DR84:ED84"/>
    <mergeCell ref="DR95:ED95"/>
    <mergeCell ref="DR96:ED96"/>
    <mergeCell ref="FE92:FQ92"/>
    <mergeCell ref="ER78:FD78"/>
    <mergeCell ref="EE75:EQ75"/>
    <mergeCell ref="EE76:EQ76"/>
    <mergeCell ref="EE77:EQ77"/>
    <mergeCell ref="EE78:EQ78"/>
    <mergeCell ref="ER55:FD55"/>
    <mergeCell ref="ER56:FD56"/>
    <mergeCell ref="EE74:EQ74"/>
    <mergeCell ref="ER54:FD54"/>
    <mergeCell ref="B111:BW111"/>
    <mergeCell ref="FE57:FQ57"/>
    <mergeCell ref="FE58:FQ58"/>
    <mergeCell ref="FE59:FQ59"/>
    <mergeCell ref="FE60:FQ60"/>
    <mergeCell ref="FE61:FQ61"/>
    <mergeCell ref="FE62:FQ62"/>
    <mergeCell ref="FE63:FQ63"/>
    <mergeCell ref="FE64:FQ64"/>
    <mergeCell ref="FE65:FQ65"/>
    <mergeCell ref="FE66:FQ66"/>
    <mergeCell ref="FE67:FQ67"/>
    <mergeCell ref="FE68:FQ68"/>
    <mergeCell ref="FR40:GD40"/>
    <mergeCell ref="CS72:CZ72"/>
    <mergeCell ref="CS73:CZ73"/>
    <mergeCell ref="CS74:CZ74"/>
    <mergeCell ref="CS75:CZ75"/>
    <mergeCell ref="FE69:FQ69"/>
    <mergeCell ref="ER72:FD72"/>
    <mergeCell ref="CS54:CZ54"/>
    <mergeCell ref="CS55:CZ55"/>
    <mergeCell ref="CS49:CZ49"/>
    <mergeCell ref="FR46:GD46"/>
    <mergeCell ref="CS44:CZ44"/>
    <mergeCell ref="CS43:CZ43"/>
    <mergeCell ref="CS107:CZ107"/>
    <mergeCell ref="CS108:CZ108"/>
    <mergeCell ref="CS50:CZ50"/>
    <mergeCell ref="CS51:CZ51"/>
    <mergeCell ref="CS56:CZ56"/>
    <mergeCell ref="CS57:CZ57"/>
    <mergeCell ref="B103:BW103"/>
    <mergeCell ref="BX103:CE103"/>
    <mergeCell ref="CF103:CR103"/>
    <mergeCell ref="B104:BW104"/>
    <mergeCell ref="BX104:CE104"/>
    <mergeCell ref="CS103:CZ103"/>
    <mergeCell ref="CS104:CZ104"/>
    <mergeCell ref="CS100:CZ100"/>
    <mergeCell ref="CS101:CZ101"/>
    <mergeCell ref="CS106:CZ106"/>
    <mergeCell ref="B105:BW105"/>
    <mergeCell ref="BX105:CE105"/>
    <mergeCell ref="CF106:CR106"/>
    <mergeCell ref="B107:BW107"/>
    <mergeCell ref="BX107:CE107"/>
    <mergeCell ref="CF107:CR107"/>
    <mergeCell ref="B109:BW109"/>
    <mergeCell ref="BX109:CE109"/>
    <mergeCell ref="CF109:CR109"/>
    <mergeCell ref="CF97:CR97"/>
    <mergeCell ref="B97:BW97"/>
    <mergeCell ref="B98:BW98"/>
    <mergeCell ref="A102:BW102"/>
    <mergeCell ref="B85:BW85"/>
    <mergeCell ref="BX97:CE97"/>
    <mergeCell ref="DA52:DM52"/>
    <mergeCell ref="DA55:DM55"/>
    <mergeCell ref="EE54:EQ54"/>
    <mergeCell ref="GR48:HD48"/>
    <mergeCell ref="GR49:HD49"/>
    <mergeCell ref="GR52:HD52"/>
    <mergeCell ref="GR55:HD55"/>
    <mergeCell ref="GR53:HD53"/>
    <mergeCell ref="DR59:ED59"/>
    <mergeCell ref="DR60:ED60"/>
    <mergeCell ref="DR68:ED68"/>
    <mergeCell ref="FR61:GD61"/>
    <mergeCell ref="DR101:ED101"/>
    <mergeCell ref="ER80:FD80"/>
    <mergeCell ref="DA102:DM102"/>
    <mergeCell ref="CF91:CR91"/>
    <mergeCell ref="DA93:DM93"/>
    <mergeCell ref="EE92:EQ92"/>
    <mergeCell ref="ER92:FD92"/>
    <mergeCell ref="ER93:FD93"/>
    <mergeCell ref="DA87:DM87"/>
    <mergeCell ref="CF90:CR90"/>
    <mergeCell ref="DA90:DM90"/>
    <mergeCell ref="CF70:CR70"/>
    <mergeCell ref="B100:BW100"/>
    <mergeCell ref="CS61:CZ61"/>
    <mergeCell ref="ER61:FD61"/>
    <mergeCell ref="HR64:ID64"/>
    <mergeCell ref="FE48:FQ48"/>
    <mergeCell ref="FE49:FQ49"/>
    <mergeCell ref="FE50:FQ50"/>
    <mergeCell ref="FE51:FQ51"/>
    <mergeCell ref="FE52:FQ52"/>
    <mergeCell ref="FE53:FQ53"/>
    <mergeCell ref="ER59:FD59"/>
    <mergeCell ref="DR55:ED55"/>
    <mergeCell ref="DR56:ED56"/>
    <mergeCell ref="DA57:DM57"/>
    <mergeCell ref="DA58:DM58"/>
    <mergeCell ref="HR61:ID61"/>
    <mergeCell ref="EE56:EQ56"/>
    <mergeCell ref="EE48:EQ48"/>
    <mergeCell ref="EE49:EQ49"/>
    <mergeCell ref="EE52:EQ52"/>
    <mergeCell ref="ER52:FD52"/>
    <mergeCell ref="DR58:ED58"/>
    <mergeCell ref="FR63:GD63"/>
    <mergeCell ref="ER62:FD62"/>
    <mergeCell ref="DA61:DM61"/>
    <mergeCell ref="HE61:HQ61"/>
    <mergeCell ref="HR56:ID56"/>
    <mergeCell ref="HR57:ID57"/>
    <mergeCell ref="HE59:HQ59"/>
    <mergeCell ref="ER58:FD58"/>
    <mergeCell ref="GE58:GQ58"/>
    <mergeCell ref="GR59:HD59"/>
    <mergeCell ref="HR54:ID54"/>
    <mergeCell ref="HR48:ID48"/>
    <mergeCell ref="CF87:CR87"/>
    <mergeCell ref="FR103:GD103"/>
    <mergeCell ref="FR104:GD104"/>
    <mergeCell ref="FR105:GD105"/>
    <mergeCell ref="FE101:FQ101"/>
    <mergeCell ref="DA97:DM97"/>
    <mergeCell ref="BX98:CE98"/>
    <mergeCell ref="CF98:CR98"/>
    <mergeCell ref="DA98:DM98"/>
    <mergeCell ref="CF99:CR99"/>
    <mergeCell ref="DA99:DM99"/>
    <mergeCell ref="A110:BW110"/>
    <mergeCell ref="GE110:GQ110"/>
    <mergeCell ref="B39:BW39"/>
    <mergeCell ref="B40:BW40"/>
    <mergeCell ref="B41:BW41"/>
    <mergeCell ref="B42:BW42"/>
    <mergeCell ref="B54:BW54"/>
    <mergeCell ref="BX54:CE54"/>
    <mergeCell ref="B53:BW53"/>
    <mergeCell ref="B43:BW43"/>
    <mergeCell ref="B44:BW44"/>
    <mergeCell ref="BX43:CE43"/>
    <mergeCell ref="BX57:CE57"/>
    <mergeCell ref="CF57:CR57"/>
    <mergeCell ref="B58:BW58"/>
    <mergeCell ref="BX58:CE58"/>
    <mergeCell ref="ER39:FD39"/>
    <mergeCell ref="ER42:FD42"/>
    <mergeCell ref="FR62:GD62"/>
    <mergeCell ref="EE61:EQ61"/>
    <mergeCell ref="EE62:EQ62"/>
    <mergeCell ref="GR98:HD98"/>
    <mergeCell ref="DA106:DM106"/>
    <mergeCell ref="EE106:EQ106"/>
    <mergeCell ref="DA84:DM84"/>
    <mergeCell ref="DA96:DM96"/>
    <mergeCell ref="DR69:ED69"/>
    <mergeCell ref="DR70:ED70"/>
    <mergeCell ref="FR68:GD68"/>
    <mergeCell ref="FR69:GD69"/>
    <mergeCell ref="B72:BW72"/>
    <mergeCell ref="B74:BW74"/>
    <mergeCell ref="FR58:GD58"/>
    <mergeCell ref="FR59:GD59"/>
    <mergeCell ref="B70:BW70"/>
    <mergeCell ref="B68:BW68"/>
    <mergeCell ref="B69:BW69"/>
    <mergeCell ref="BX40:CE40"/>
    <mergeCell ref="BX41:CE41"/>
    <mergeCell ref="BX56:CE56"/>
    <mergeCell ref="BX82:CE82"/>
    <mergeCell ref="B82:BW82"/>
    <mergeCell ref="B78:BW78"/>
    <mergeCell ref="B79:BW79"/>
    <mergeCell ref="B80:BW80"/>
    <mergeCell ref="B75:BW75"/>
    <mergeCell ref="CF58:CR58"/>
    <mergeCell ref="B59:BW59"/>
    <mergeCell ref="BX59:CE59"/>
    <mergeCell ref="CF59:CR59"/>
    <mergeCell ref="ER106:FD106"/>
    <mergeCell ref="FR93:GD93"/>
    <mergeCell ref="FR94:GD94"/>
    <mergeCell ref="GE95:GQ95"/>
    <mergeCell ref="IE94:IQ94"/>
    <mergeCell ref="BX94:CE94"/>
    <mergeCell ref="DA107:DM107"/>
    <mergeCell ref="GE42:GQ42"/>
    <mergeCell ref="GR42:HD42"/>
    <mergeCell ref="GE44:GQ44"/>
    <mergeCell ref="CF43:CR43"/>
    <mergeCell ref="DA43:DM43"/>
    <mergeCell ref="GR106:HD106"/>
    <mergeCell ref="DA76:DM76"/>
    <mergeCell ref="ER107:FD107"/>
    <mergeCell ref="FR70:GD70"/>
    <mergeCell ref="DA59:DM59"/>
    <mergeCell ref="FE103:FQ103"/>
    <mergeCell ref="FE104:FQ104"/>
    <mergeCell ref="FE105:FQ105"/>
    <mergeCell ref="ER87:FD87"/>
    <mergeCell ref="FE85:FQ85"/>
    <mergeCell ref="FE96:FQ96"/>
    <mergeCell ref="CF102:CR102"/>
    <mergeCell ref="CS102:CZ102"/>
    <mergeCell ref="EE97:EQ97"/>
    <mergeCell ref="CF56:CR56"/>
    <mergeCell ref="ER67:FD67"/>
    <mergeCell ref="ER68:FD68"/>
    <mergeCell ref="CF82:CR82"/>
    <mergeCell ref="CF80:CR80"/>
    <mergeCell ref="GR56:HD56"/>
    <mergeCell ref="GR47:HD47"/>
    <mergeCell ref="EE59:EQ59"/>
    <mergeCell ref="GR62:HD62"/>
    <mergeCell ref="B83:BW83"/>
    <mergeCell ref="BX83:CE83"/>
    <mergeCell ref="CF83:CR83"/>
    <mergeCell ref="DA83:DM83"/>
    <mergeCell ref="EE83:EQ83"/>
    <mergeCell ref="ER83:FD83"/>
    <mergeCell ref="GE83:GQ83"/>
    <mergeCell ref="GR83:HD83"/>
    <mergeCell ref="GE80:GQ80"/>
    <mergeCell ref="GR80:HD80"/>
    <mergeCell ref="DA82:DM82"/>
    <mergeCell ref="EE82:EQ82"/>
    <mergeCell ref="ER82:FD82"/>
    <mergeCell ref="GE82:GQ82"/>
    <mergeCell ref="GR82:HD82"/>
    <mergeCell ref="FE80:FQ80"/>
    <mergeCell ref="FE81:FQ81"/>
    <mergeCell ref="FE82:FQ82"/>
    <mergeCell ref="FE83:FQ83"/>
    <mergeCell ref="CS81:CZ81"/>
    <mergeCell ref="CS82:CZ82"/>
    <mergeCell ref="CS83:CZ83"/>
    <mergeCell ref="A117:BW117"/>
    <mergeCell ref="GE117:GQ117"/>
    <mergeCell ref="BX117:CE117"/>
    <mergeCell ref="CF117:CR117"/>
    <mergeCell ref="DA117:DM117"/>
    <mergeCell ref="CS117:CZ117"/>
    <mergeCell ref="FE117:FQ117"/>
    <mergeCell ref="FR117:GD117"/>
    <mergeCell ref="DA105:DM105"/>
    <mergeCell ref="ER98:FD98"/>
    <mergeCell ref="ER100:FD100"/>
    <mergeCell ref="ER101:FD101"/>
    <mergeCell ref="ER103:FD103"/>
    <mergeCell ref="ER104:FD104"/>
    <mergeCell ref="ER105:FD105"/>
    <mergeCell ref="DA100:DM100"/>
    <mergeCell ref="DA101:DM101"/>
    <mergeCell ref="DA103:DM103"/>
    <mergeCell ref="DA104:DM104"/>
    <mergeCell ref="EE116:EQ116"/>
    <mergeCell ref="GE107:GQ107"/>
    <mergeCell ref="BX106:CE106"/>
    <mergeCell ref="GE98:GQ98"/>
    <mergeCell ref="B99:BW99"/>
    <mergeCell ref="BX99:CE99"/>
    <mergeCell ref="CS109:CZ109"/>
    <mergeCell ref="CS110:CZ110"/>
    <mergeCell ref="CS111:CZ111"/>
    <mergeCell ref="CS112:CZ112"/>
    <mergeCell ref="CS113:CZ113"/>
    <mergeCell ref="CS114:CZ114"/>
    <mergeCell ref="CS115:CZ115"/>
    <mergeCell ref="B55:BW55"/>
    <mergeCell ref="B56:BW56"/>
    <mergeCell ref="A131:IQ131"/>
    <mergeCell ref="A125:IQ125"/>
    <mergeCell ref="A127:IQ127"/>
    <mergeCell ref="A128:IQ128"/>
    <mergeCell ref="EE117:EQ117"/>
    <mergeCell ref="HR117:ID117"/>
    <mergeCell ref="HR32:IQ32"/>
    <mergeCell ref="EE33:EQ34"/>
    <mergeCell ref="ER33:FD34"/>
    <mergeCell ref="ER35:FD35"/>
    <mergeCell ref="ER36:FD36"/>
    <mergeCell ref="B86:BW86"/>
    <mergeCell ref="EE86:EQ86"/>
    <mergeCell ref="ER86:FD86"/>
    <mergeCell ref="GE86:GQ86"/>
    <mergeCell ref="B76:BW76"/>
    <mergeCell ref="BX76:CE76"/>
    <mergeCell ref="CF76:CR76"/>
    <mergeCell ref="GR86:HD86"/>
    <mergeCell ref="IE116:IQ116"/>
    <mergeCell ref="BX116:CE116"/>
    <mergeCell ref="CF116:CR116"/>
    <mergeCell ref="DA116:DM116"/>
    <mergeCell ref="EE114:EQ114"/>
    <mergeCell ref="HR114:ID114"/>
    <mergeCell ref="IE114:IQ114"/>
    <mergeCell ref="GR114:HD114"/>
    <mergeCell ref="EE115:EQ115"/>
    <mergeCell ref="B57:BW57"/>
    <mergeCell ref="ER66:FD66"/>
    <mergeCell ref="ER117:FD117"/>
    <mergeCell ref="GE116:GQ116"/>
    <mergeCell ref="GR116:HD116"/>
    <mergeCell ref="GR117:HD117"/>
    <mergeCell ref="FE116:FQ116"/>
    <mergeCell ref="HE116:HQ116"/>
    <mergeCell ref="HE117:HQ117"/>
    <mergeCell ref="IE117:IQ117"/>
    <mergeCell ref="FR114:GD114"/>
    <mergeCell ref="FR115:GD115"/>
    <mergeCell ref="FR116:GD116"/>
    <mergeCell ref="DR116:ED116"/>
    <mergeCell ref="DR117:ED117"/>
    <mergeCell ref="HE114:HQ114"/>
    <mergeCell ref="FE114:FQ114"/>
    <mergeCell ref="BX55:CE55"/>
    <mergeCell ref="CF55:CR55"/>
    <mergeCell ref="DR57:ED57"/>
    <mergeCell ref="CS60:CZ60"/>
    <mergeCell ref="BX68:CE68"/>
    <mergeCell ref="CF68:CR68"/>
    <mergeCell ref="BX70:CE70"/>
    <mergeCell ref="CS58:CZ58"/>
    <mergeCell ref="CS59:CZ59"/>
    <mergeCell ref="DA70:DM70"/>
    <mergeCell ref="CF67:CR67"/>
    <mergeCell ref="DA67:DM67"/>
    <mergeCell ref="EE87:EQ87"/>
    <mergeCell ref="GR107:HD107"/>
    <mergeCell ref="IE82:IQ82"/>
    <mergeCell ref="BX91:CE91"/>
    <mergeCell ref="IE95:IQ95"/>
    <mergeCell ref="A114:BW114"/>
    <mergeCell ref="GE114:GQ114"/>
    <mergeCell ref="BX114:CE114"/>
    <mergeCell ref="CF114:CR114"/>
    <mergeCell ref="DA114:DM114"/>
    <mergeCell ref="ER114:FD114"/>
    <mergeCell ref="DR114:ED114"/>
    <mergeCell ref="FR113:GD113"/>
    <mergeCell ref="ER112:FD112"/>
    <mergeCell ref="HE113:HQ113"/>
    <mergeCell ref="FR112:GD112"/>
    <mergeCell ref="FE113:FQ113"/>
    <mergeCell ref="HE112:HQ112"/>
    <mergeCell ref="GR112:HD112"/>
    <mergeCell ref="HR115:ID115"/>
    <mergeCell ref="B113:BW113"/>
    <mergeCell ref="HR116:ID116"/>
    <mergeCell ref="ER116:FD116"/>
    <mergeCell ref="CS116:CZ116"/>
    <mergeCell ref="DR112:ED112"/>
    <mergeCell ref="DA111:DM111"/>
    <mergeCell ref="IE112:IQ112"/>
    <mergeCell ref="BX112:CE112"/>
    <mergeCell ref="CF112:CR112"/>
    <mergeCell ref="DA112:DM112"/>
    <mergeCell ref="EE110:EQ110"/>
    <mergeCell ref="HR110:ID110"/>
    <mergeCell ref="IE110:IQ110"/>
    <mergeCell ref="GR110:HD110"/>
    <mergeCell ref="HR112:ID112"/>
    <mergeCell ref="IE115:IQ115"/>
    <mergeCell ref="GE115:GQ115"/>
    <mergeCell ref="BX115:CE115"/>
    <mergeCell ref="CF115:CR115"/>
    <mergeCell ref="DA115:DM115"/>
    <mergeCell ref="ER115:FD115"/>
    <mergeCell ref="GR115:HD115"/>
    <mergeCell ref="FE115:FQ115"/>
    <mergeCell ref="DR115:ED115"/>
    <mergeCell ref="HE115:HQ115"/>
    <mergeCell ref="DR111:ED111"/>
    <mergeCell ref="BX90:CE90"/>
    <mergeCell ref="CS84:CZ84"/>
    <mergeCell ref="BX67:CE67"/>
    <mergeCell ref="BX101:CE101"/>
    <mergeCell ref="CF101:CR101"/>
    <mergeCell ref="BX95:CE95"/>
    <mergeCell ref="CF95:CR95"/>
    <mergeCell ref="DA95:DM95"/>
    <mergeCell ref="CS95:CZ95"/>
    <mergeCell ref="IE111:IQ111"/>
    <mergeCell ref="HR107:ID107"/>
    <mergeCell ref="IE107:IQ107"/>
    <mergeCell ref="HR106:ID106"/>
    <mergeCell ref="IE106:IQ106"/>
    <mergeCell ref="HR83:ID83"/>
    <mergeCell ref="IE83:IQ83"/>
    <mergeCell ref="IE113:IQ113"/>
    <mergeCell ref="GE113:GQ113"/>
    <mergeCell ref="BX113:CE113"/>
    <mergeCell ref="CF113:CR113"/>
    <mergeCell ref="DA113:DM113"/>
    <mergeCell ref="ER113:FD113"/>
    <mergeCell ref="DR113:ED113"/>
    <mergeCell ref="BX110:CE110"/>
    <mergeCell ref="CF110:CR110"/>
    <mergeCell ref="DA110:DM110"/>
    <mergeCell ref="ER110:FD110"/>
    <mergeCell ref="EE113:EQ113"/>
    <mergeCell ref="HR113:ID113"/>
    <mergeCell ref="GE112:GQ112"/>
    <mergeCell ref="BX111:CE111"/>
    <mergeCell ref="CF111:CR111"/>
    <mergeCell ref="DA109:DM109"/>
    <mergeCell ref="EE109:EQ109"/>
    <mergeCell ref="GR109:HD109"/>
    <mergeCell ref="ER109:FD109"/>
    <mergeCell ref="GE109:GQ109"/>
    <mergeCell ref="HR108:ID108"/>
    <mergeCell ref="IE108:IQ108"/>
    <mergeCell ref="EE96:EQ96"/>
    <mergeCell ref="HR96:ID96"/>
    <mergeCell ref="ER96:FD96"/>
    <mergeCell ref="GE96:GQ96"/>
    <mergeCell ref="IE96:IQ96"/>
    <mergeCell ref="GR100:HD100"/>
    <mergeCell ref="B108:BW108"/>
    <mergeCell ref="BX108:CE108"/>
    <mergeCell ref="CF108:CR108"/>
    <mergeCell ref="DA108:DM108"/>
    <mergeCell ref="CS96:CZ96"/>
    <mergeCell ref="CF104:CR104"/>
    <mergeCell ref="EE107:EQ107"/>
    <mergeCell ref="BX96:CE96"/>
    <mergeCell ref="CF96:CR96"/>
    <mergeCell ref="B96:BW96"/>
    <mergeCell ref="B106:BW106"/>
    <mergeCell ref="CF105:CR105"/>
    <mergeCell ref="CS97:CZ97"/>
    <mergeCell ref="CS98:CZ98"/>
    <mergeCell ref="CS99:CZ99"/>
    <mergeCell ref="BX100:CE100"/>
    <mergeCell ref="CF100:CR100"/>
    <mergeCell ref="BX102:CE102"/>
    <mergeCell ref="GR96:HD96"/>
    <mergeCell ref="CF94:CR94"/>
    <mergeCell ref="DA94:DM94"/>
    <mergeCell ref="EE93:EQ93"/>
    <mergeCell ref="HR93:ID93"/>
    <mergeCell ref="IE93:IQ93"/>
    <mergeCell ref="GE93:GQ93"/>
    <mergeCell ref="BX93:CE93"/>
    <mergeCell ref="CF93:CR93"/>
    <mergeCell ref="EE94:EQ94"/>
    <mergeCell ref="HR94:ID94"/>
    <mergeCell ref="ER94:FD94"/>
    <mergeCell ref="DR91:ED91"/>
    <mergeCell ref="DR92:ED92"/>
    <mergeCell ref="DR93:ED93"/>
    <mergeCell ref="DR94:ED94"/>
    <mergeCell ref="FR92:GD92"/>
    <mergeCell ref="BX92:CE92"/>
    <mergeCell ref="HE91:HQ91"/>
    <mergeCell ref="HE92:HQ92"/>
    <mergeCell ref="HE93:HQ93"/>
    <mergeCell ref="GE91:GQ91"/>
    <mergeCell ref="FE91:FQ91"/>
    <mergeCell ref="GE92:GQ92"/>
    <mergeCell ref="GR92:HD92"/>
    <mergeCell ref="GR93:HD93"/>
    <mergeCell ref="FE93:FQ93"/>
    <mergeCell ref="FE94:FQ94"/>
    <mergeCell ref="CS91:CZ91"/>
    <mergeCell ref="CS92:CZ92"/>
    <mergeCell ref="CS93:CZ93"/>
    <mergeCell ref="DA91:DM91"/>
    <mergeCell ref="EE90:EQ90"/>
    <mergeCell ref="HR90:ID90"/>
    <mergeCell ref="ER90:FD90"/>
    <mergeCell ref="ER91:FD91"/>
    <mergeCell ref="GE90:GQ90"/>
    <mergeCell ref="GR90:HD90"/>
    <mergeCell ref="GR91:HD91"/>
    <mergeCell ref="FE86:FQ86"/>
    <mergeCell ref="FE87:FQ87"/>
    <mergeCell ref="DR85:ED85"/>
    <mergeCell ref="DR86:ED86"/>
    <mergeCell ref="DR87:ED87"/>
    <mergeCell ref="DR88:ED88"/>
    <mergeCell ref="DR89:ED89"/>
    <mergeCell ref="DR90:ED90"/>
    <mergeCell ref="FR88:GD88"/>
    <mergeCell ref="FR89:GD89"/>
    <mergeCell ref="FR90:GD90"/>
    <mergeCell ref="FR91:GD91"/>
    <mergeCell ref="HR85:ID85"/>
    <mergeCell ref="HE85:HQ85"/>
    <mergeCell ref="HE86:HQ86"/>
    <mergeCell ref="HE87:HQ87"/>
    <mergeCell ref="HE88:HQ88"/>
    <mergeCell ref="HE89:HQ89"/>
    <mergeCell ref="HE90:HQ90"/>
    <mergeCell ref="GE87:GQ87"/>
    <mergeCell ref="GR50:HD50"/>
    <mergeCell ref="GE51:GQ51"/>
    <mergeCell ref="BX72:CE72"/>
    <mergeCell ref="CF72:CR72"/>
    <mergeCell ref="HR68:ID68"/>
    <mergeCell ref="IE68:IQ68"/>
    <mergeCell ref="DA69:DM69"/>
    <mergeCell ref="EE69:EQ69"/>
    <mergeCell ref="ER111:FD111"/>
    <mergeCell ref="HR111:ID111"/>
    <mergeCell ref="GR89:HD89"/>
    <mergeCell ref="HR89:ID89"/>
    <mergeCell ref="DA89:DM89"/>
    <mergeCell ref="EE89:EQ89"/>
    <mergeCell ref="ER89:FD89"/>
    <mergeCell ref="IE89:IQ89"/>
    <mergeCell ref="BX64:CE64"/>
    <mergeCell ref="CF64:CR64"/>
    <mergeCell ref="CF61:CR61"/>
    <mergeCell ref="BX62:CE62"/>
    <mergeCell ref="CF62:CR62"/>
    <mergeCell ref="EE108:EQ108"/>
    <mergeCell ref="ER95:FD95"/>
    <mergeCell ref="GE94:GQ94"/>
    <mergeCell ref="DA92:DM92"/>
    <mergeCell ref="CS94:CZ94"/>
    <mergeCell ref="EE95:EQ95"/>
    <mergeCell ref="IE88:IQ88"/>
    <mergeCell ref="HR80:ID80"/>
    <mergeCell ref="IE80:IQ80"/>
    <mergeCell ref="IE84:IQ84"/>
    <mergeCell ref="GE84:GQ84"/>
    <mergeCell ref="B91:BW91"/>
    <mergeCell ref="BX81:CE81"/>
    <mergeCell ref="CF81:CR81"/>
    <mergeCell ref="DA81:DM81"/>
    <mergeCell ref="ER81:FD81"/>
    <mergeCell ref="B88:BW88"/>
    <mergeCell ref="EE81:EQ81"/>
    <mergeCell ref="A81:BW81"/>
    <mergeCell ref="GE81:GQ81"/>
    <mergeCell ref="GE85:GQ85"/>
    <mergeCell ref="BX85:CE85"/>
    <mergeCell ref="CF85:CR85"/>
    <mergeCell ref="IE86:IQ86"/>
    <mergeCell ref="FE72:FQ72"/>
    <mergeCell ref="FE73:FQ73"/>
    <mergeCell ref="FE74:FQ74"/>
    <mergeCell ref="FE75:FQ75"/>
    <mergeCell ref="FE76:FQ76"/>
    <mergeCell ref="DA72:DM72"/>
    <mergeCell ref="EE91:EQ91"/>
    <mergeCell ref="B87:BW87"/>
    <mergeCell ref="BX87:CE87"/>
    <mergeCell ref="DA85:DM85"/>
    <mergeCell ref="ER85:FD85"/>
    <mergeCell ref="ER84:FD84"/>
    <mergeCell ref="BX86:CE86"/>
    <mergeCell ref="CF86:CR86"/>
    <mergeCell ref="DA86:DM86"/>
    <mergeCell ref="EE85:EQ85"/>
    <mergeCell ref="B84:BW84"/>
    <mergeCell ref="EE84:EQ84"/>
    <mergeCell ref="IE87:IQ87"/>
    <mergeCell ref="BX78:CE78"/>
    <mergeCell ref="CF78:CR78"/>
    <mergeCell ref="DA78:DM78"/>
    <mergeCell ref="EE65:EQ65"/>
    <mergeCell ref="CF73:CR73"/>
    <mergeCell ref="BX61:CE61"/>
    <mergeCell ref="EE73:EQ73"/>
    <mergeCell ref="GR79:HD79"/>
    <mergeCell ref="BX53:CE53"/>
    <mergeCell ref="CF53:CR53"/>
    <mergeCell ref="DA53:DM53"/>
    <mergeCell ref="EE55:EQ55"/>
    <mergeCell ref="DR61:ED61"/>
    <mergeCell ref="B60:BW60"/>
    <mergeCell ref="BX60:CE60"/>
    <mergeCell ref="CF60:CR60"/>
    <mergeCell ref="B90:BW90"/>
    <mergeCell ref="BX84:CE84"/>
    <mergeCell ref="CF84:CR84"/>
    <mergeCell ref="BX74:CE74"/>
    <mergeCell ref="CF74:CR74"/>
    <mergeCell ref="DR83:ED83"/>
    <mergeCell ref="DR72:ED72"/>
    <mergeCell ref="BX65:CE65"/>
    <mergeCell ref="CF65:CR65"/>
    <mergeCell ref="DA65:DM65"/>
    <mergeCell ref="BX80:CE80"/>
    <mergeCell ref="CS85:CZ85"/>
    <mergeCell ref="CS86:CZ86"/>
    <mergeCell ref="CS87:CZ87"/>
    <mergeCell ref="CS88:CZ88"/>
    <mergeCell ref="CS90:CZ90"/>
    <mergeCell ref="HR81:ID81"/>
    <mergeCell ref="IE81:IQ81"/>
    <mergeCell ref="GR81:HD81"/>
    <mergeCell ref="HR86:ID86"/>
    <mergeCell ref="GR87:HD87"/>
    <mergeCell ref="HR87:ID87"/>
    <mergeCell ref="IE109:IQ109"/>
    <mergeCell ref="HR109:ID109"/>
    <mergeCell ref="IE92:IQ92"/>
    <mergeCell ref="CF92:CR92"/>
    <mergeCell ref="HR91:ID91"/>
    <mergeCell ref="B63:BW63"/>
    <mergeCell ref="B64:BW64"/>
    <mergeCell ref="B65:BW65"/>
    <mergeCell ref="B116:BW116"/>
    <mergeCell ref="BX75:CE75"/>
    <mergeCell ref="CF75:CR75"/>
    <mergeCell ref="DA75:DM75"/>
    <mergeCell ref="B71:BW71"/>
    <mergeCell ref="BX71:CE71"/>
    <mergeCell ref="CF71:CR71"/>
    <mergeCell ref="DA71:DM71"/>
    <mergeCell ref="B73:BW73"/>
    <mergeCell ref="BX73:CE73"/>
    <mergeCell ref="B112:BW112"/>
    <mergeCell ref="GR113:HD113"/>
    <mergeCell ref="BX79:CE79"/>
    <mergeCell ref="CF79:CR79"/>
    <mergeCell ref="DA79:DM79"/>
    <mergeCell ref="B115:BW115"/>
    <mergeCell ref="ER79:FD79"/>
    <mergeCell ref="GE79:GQ79"/>
    <mergeCell ref="GR111:HD111"/>
    <mergeCell ref="EE111:EQ111"/>
    <mergeCell ref="B62:BW62"/>
    <mergeCell ref="FE70:FQ70"/>
    <mergeCell ref="FE71:FQ71"/>
    <mergeCell ref="EE67:EQ67"/>
    <mergeCell ref="A66:BW66"/>
    <mergeCell ref="GE66:GQ66"/>
    <mergeCell ref="CS67:CZ67"/>
    <mergeCell ref="DR63:ED63"/>
    <mergeCell ref="DR64:ED64"/>
    <mergeCell ref="DR65:ED65"/>
    <mergeCell ref="DR66:ED66"/>
    <mergeCell ref="DR67:ED67"/>
    <mergeCell ref="EE71:EQ71"/>
    <mergeCell ref="FR74:GD74"/>
    <mergeCell ref="FR102:GD102"/>
    <mergeCell ref="GR76:HD76"/>
    <mergeCell ref="B101:BW101"/>
    <mergeCell ref="B89:BW89"/>
    <mergeCell ref="BX89:CE89"/>
    <mergeCell ref="CF89:CR89"/>
    <mergeCell ref="GE89:GQ89"/>
    <mergeCell ref="BX88:CE88"/>
    <mergeCell ref="CF88:CR88"/>
    <mergeCell ref="DA88:DM88"/>
    <mergeCell ref="EE88:EQ88"/>
    <mergeCell ref="ER88:FD88"/>
    <mergeCell ref="GE88:GQ88"/>
    <mergeCell ref="CS89:CZ89"/>
    <mergeCell ref="FE88:FQ88"/>
    <mergeCell ref="FE89:FQ89"/>
    <mergeCell ref="IE63:IQ63"/>
    <mergeCell ref="GR67:HD67"/>
    <mergeCell ref="HE63:HQ63"/>
    <mergeCell ref="HE65:HQ65"/>
    <mergeCell ref="HE67:HQ67"/>
    <mergeCell ref="DA62:DM62"/>
    <mergeCell ref="FR64:GD64"/>
    <mergeCell ref="HE71:HQ71"/>
    <mergeCell ref="GE64:GQ64"/>
    <mergeCell ref="GR64:HD64"/>
    <mergeCell ref="DA64:DM64"/>
    <mergeCell ref="BX66:CE66"/>
    <mergeCell ref="GE68:GQ68"/>
    <mergeCell ref="GE69:GQ69"/>
    <mergeCell ref="HE68:HQ68"/>
    <mergeCell ref="HE70:HQ70"/>
    <mergeCell ref="BX69:CE69"/>
    <mergeCell ref="CF69:CR69"/>
    <mergeCell ref="HR62:ID62"/>
    <mergeCell ref="DR62:ED62"/>
    <mergeCell ref="HE62:HQ62"/>
    <mergeCell ref="GE67:GQ67"/>
    <mergeCell ref="EE70:EQ70"/>
    <mergeCell ref="ER70:FD70"/>
    <mergeCell ref="GE70:GQ70"/>
    <mergeCell ref="HR70:ID70"/>
    <mergeCell ref="HR63:ID63"/>
    <mergeCell ref="IE66:IQ66"/>
    <mergeCell ref="IE64:IQ64"/>
    <mergeCell ref="HE69:HQ69"/>
    <mergeCell ref="CS62:CZ62"/>
    <mergeCell ref="CS63:CZ63"/>
    <mergeCell ref="B61:BW61"/>
    <mergeCell ref="CF66:CR66"/>
    <mergeCell ref="DA66:DM66"/>
    <mergeCell ref="EE66:EQ66"/>
    <mergeCell ref="BX63:CE63"/>
    <mergeCell ref="CF63:CR63"/>
    <mergeCell ref="DA63:DM63"/>
    <mergeCell ref="FR65:GD65"/>
    <mergeCell ref="FR66:GD66"/>
    <mergeCell ref="FR67:GD67"/>
    <mergeCell ref="HR65:ID65"/>
    <mergeCell ref="HR69:ID69"/>
    <mergeCell ref="CF54:CR54"/>
    <mergeCell ref="HR66:ID66"/>
    <mergeCell ref="A67:BW67"/>
    <mergeCell ref="IE61:IQ61"/>
    <mergeCell ref="IE62:IQ62"/>
    <mergeCell ref="EE64:EQ64"/>
    <mergeCell ref="ER64:FD64"/>
    <mergeCell ref="GR63:HD63"/>
    <mergeCell ref="GE65:GQ65"/>
    <mergeCell ref="GR65:HD65"/>
    <mergeCell ref="EE57:EQ57"/>
    <mergeCell ref="EE58:EQ58"/>
    <mergeCell ref="HR58:ID58"/>
    <mergeCell ref="HR60:ID60"/>
    <mergeCell ref="IE65:IQ65"/>
    <mergeCell ref="FR57:GD57"/>
    <mergeCell ref="ER63:FD63"/>
    <mergeCell ref="ER65:FD65"/>
    <mergeCell ref="GE63:GQ63"/>
    <mergeCell ref="EE63:EQ63"/>
    <mergeCell ref="IE59:IO59"/>
    <mergeCell ref="EE60:EQ60"/>
    <mergeCell ref="IE57:IN57"/>
    <mergeCell ref="GR66:HD66"/>
    <mergeCell ref="GE47:GQ47"/>
    <mergeCell ref="GE54:GQ54"/>
    <mergeCell ref="FE47:FQ47"/>
    <mergeCell ref="IE47:IQ47"/>
    <mergeCell ref="FR47:GD47"/>
    <mergeCell ref="HE51:HQ51"/>
    <mergeCell ref="HE52:HQ52"/>
    <mergeCell ref="FR60:GD60"/>
    <mergeCell ref="HR53:ID53"/>
    <mergeCell ref="ER53:FD53"/>
    <mergeCell ref="IE69:IQ69"/>
    <mergeCell ref="FR71:GD71"/>
    <mergeCell ref="HR67:ID67"/>
    <mergeCell ref="IE67:IQ67"/>
    <mergeCell ref="GR69:HD69"/>
    <mergeCell ref="HE66:HQ66"/>
    <mergeCell ref="GR61:HD61"/>
    <mergeCell ref="HE64:HQ64"/>
    <mergeCell ref="GE48:GQ48"/>
    <mergeCell ref="GR54:HD54"/>
    <mergeCell ref="ER48:FD48"/>
    <mergeCell ref="ER49:FD49"/>
    <mergeCell ref="HE48:HQ48"/>
    <mergeCell ref="HE49:HQ49"/>
    <mergeCell ref="HE50:HQ50"/>
    <mergeCell ref="GE53:GQ53"/>
    <mergeCell ref="HR52:ID52"/>
    <mergeCell ref="HR55:ID55"/>
    <mergeCell ref="IE60:IQ60"/>
    <mergeCell ref="ER60:FD60"/>
    <mergeCell ref="GE60:GQ60"/>
    <mergeCell ref="IE53:IQ53"/>
    <mergeCell ref="CS45:CZ45"/>
    <mergeCell ref="FR43:GD43"/>
    <mergeCell ref="IE46:IQ46"/>
    <mergeCell ref="CF45:CR45"/>
    <mergeCell ref="B45:BW45"/>
    <mergeCell ref="DA60:DM60"/>
    <mergeCell ref="GR60:HD60"/>
    <mergeCell ref="CF50:CR50"/>
    <mergeCell ref="DA50:DM50"/>
    <mergeCell ref="B50:BW50"/>
    <mergeCell ref="B47:BW47"/>
    <mergeCell ref="IE51:IQ51"/>
    <mergeCell ref="DA51:DM51"/>
    <mergeCell ref="ER50:FD50"/>
    <mergeCell ref="GR51:HD51"/>
    <mergeCell ref="EE50:EQ50"/>
    <mergeCell ref="HR50:ID50"/>
    <mergeCell ref="IE50:IQ50"/>
    <mergeCell ref="ER51:FD51"/>
    <mergeCell ref="BX50:CE50"/>
    <mergeCell ref="HR59:ID59"/>
    <mergeCell ref="EE53:EQ53"/>
    <mergeCell ref="B52:BW52"/>
    <mergeCell ref="B49:BW49"/>
    <mergeCell ref="HE60:HQ60"/>
    <mergeCell ref="IE54:IQ54"/>
    <mergeCell ref="CF51:CR51"/>
    <mergeCell ref="CS48:CZ48"/>
    <mergeCell ref="CF42:CR42"/>
    <mergeCell ref="DA42:DM42"/>
    <mergeCell ref="BX46:CE46"/>
    <mergeCell ref="CF46:CR46"/>
    <mergeCell ref="GR43:HD43"/>
    <mergeCell ref="EE43:EQ43"/>
    <mergeCell ref="ER43:FD43"/>
    <mergeCell ref="GE43:GQ43"/>
    <mergeCell ref="BX51:CE51"/>
    <mergeCell ref="BX52:CE52"/>
    <mergeCell ref="DA49:DM49"/>
    <mergeCell ref="EE51:EQ51"/>
    <mergeCell ref="DR50:ED50"/>
    <mergeCell ref="DR51:ED51"/>
    <mergeCell ref="GE45:GQ45"/>
    <mergeCell ref="ER47:FD47"/>
    <mergeCell ref="EE46:EQ46"/>
    <mergeCell ref="DA46:DM46"/>
    <mergeCell ref="EE47:EQ47"/>
    <mergeCell ref="DA47:DM47"/>
    <mergeCell ref="ER44:FD44"/>
    <mergeCell ref="ER45:FD45"/>
    <mergeCell ref="BX45:CE45"/>
    <mergeCell ref="FE43:FQ43"/>
    <mergeCell ref="FE44:FQ44"/>
    <mergeCell ref="FE45:FQ45"/>
    <mergeCell ref="FE46:FQ46"/>
    <mergeCell ref="GE49:GQ49"/>
    <mergeCell ref="GR45:HD45"/>
    <mergeCell ref="GE46:GQ46"/>
    <mergeCell ref="GR46:HD46"/>
    <mergeCell ref="GE50:GQ50"/>
    <mergeCell ref="EI7:IQ7"/>
    <mergeCell ref="DJ1:IQ1"/>
    <mergeCell ref="DJ5:IQ5"/>
    <mergeCell ref="DJ2:IQ2"/>
    <mergeCell ref="DJ3:IQ3"/>
    <mergeCell ref="II14:IK14"/>
    <mergeCell ref="EE11:IQ11"/>
    <mergeCell ref="EI14:EJ14"/>
    <mergeCell ref="EK14:EM14"/>
    <mergeCell ref="EN14:EO14"/>
    <mergeCell ref="BI17:CD17"/>
    <mergeCell ref="AY17:BE17"/>
    <mergeCell ref="CP17:DF17"/>
    <mergeCell ref="BF17:BH17"/>
    <mergeCell ref="CE17:CG17"/>
    <mergeCell ref="CM17:CO17"/>
    <mergeCell ref="EI8:IQ8"/>
    <mergeCell ref="EI9:IQ9"/>
    <mergeCell ref="EI10:IQ10"/>
    <mergeCell ref="IE17:IQ18"/>
    <mergeCell ref="EI13:HU13"/>
    <mergeCell ref="HX13:IQ13"/>
    <mergeCell ref="DA16:DC16"/>
    <mergeCell ref="IL14:IN14"/>
    <mergeCell ref="DD16:DG16"/>
    <mergeCell ref="EQ14:IE14"/>
    <mergeCell ref="IF14:IH14"/>
    <mergeCell ref="AO16:CZ16"/>
    <mergeCell ref="EI12:IS12"/>
    <mergeCell ref="CH17:CL17"/>
    <mergeCell ref="CF19:CH19"/>
    <mergeCell ref="A28:IQ28"/>
    <mergeCell ref="A20:AA20"/>
    <mergeCell ref="AB21:DQ21"/>
    <mergeCell ref="CI19:CK19"/>
    <mergeCell ref="GR35:HD35"/>
    <mergeCell ref="DR16:DT16"/>
    <mergeCell ref="DU16:DX16"/>
    <mergeCell ref="DR31:ED34"/>
    <mergeCell ref="DR35:ED35"/>
    <mergeCell ref="FR16:FT16"/>
    <mergeCell ref="FU16:FX16"/>
    <mergeCell ref="FR35:GD35"/>
    <mergeCell ref="IE19:IN19"/>
    <mergeCell ref="IE20:IN20"/>
    <mergeCell ref="CL19:CO19"/>
    <mergeCell ref="DA30:IM30"/>
    <mergeCell ref="A27:IN27"/>
    <mergeCell ref="A24:AA24"/>
    <mergeCell ref="A35:BW35"/>
    <mergeCell ref="BX35:CE35"/>
    <mergeCell ref="BX30:CE34"/>
    <mergeCell ref="A30:BW34"/>
    <mergeCell ref="AB24:DQ24"/>
    <mergeCell ref="BG19:BJ19"/>
    <mergeCell ref="DN32:DN34"/>
    <mergeCell ref="DO32:DP33"/>
    <mergeCell ref="DN31:DQ31"/>
    <mergeCell ref="IE23:IN23"/>
    <mergeCell ref="IE21:IN21"/>
    <mergeCell ref="A38:BW38"/>
    <mergeCell ref="BX38:CE38"/>
    <mergeCell ref="CF38:CR38"/>
    <mergeCell ref="DA38:DM38"/>
    <mergeCell ref="EE38:EQ38"/>
    <mergeCell ref="HR38:ID38"/>
    <mergeCell ref="HR35:ID35"/>
    <mergeCell ref="A37:BW37"/>
    <mergeCell ref="BX37:CE37"/>
    <mergeCell ref="CF37:CR37"/>
    <mergeCell ref="BK19:BM19"/>
    <mergeCell ref="BN19:BO19"/>
    <mergeCell ref="BQ19:CE19"/>
    <mergeCell ref="DR36:ED36"/>
    <mergeCell ref="DR37:ED37"/>
    <mergeCell ref="DR38:ED38"/>
    <mergeCell ref="FR36:GD36"/>
    <mergeCell ref="FR37:GD37"/>
    <mergeCell ref="FR38:GD38"/>
    <mergeCell ref="CF35:CR35"/>
    <mergeCell ref="DA35:DM35"/>
    <mergeCell ref="EE35:EQ35"/>
    <mergeCell ref="DQ32:DQ34"/>
    <mergeCell ref="CS36:CZ36"/>
    <mergeCell ref="FE36:FQ36"/>
    <mergeCell ref="FE37:FQ37"/>
    <mergeCell ref="FE38:FQ38"/>
    <mergeCell ref="EE31:FQ31"/>
    <mergeCell ref="FR31:GD34"/>
    <mergeCell ref="GE31:IN31"/>
    <mergeCell ref="HE33:HQ34"/>
    <mergeCell ref="IE22:IN22"/>
    <mergeCell ref="CF52:CR52"/>
    <mergeCell ref="IE44:IQ44"/>
    <mergeCell ref="EE45:EQ45"/>
    <mergeCell ref="HR45:ID45"/>
    <mergeCell ref="IE45:IQ45"/>
    <mergeCell ref="EE44:EQ44"/>
    <mergeCell ref="HR44:ID44"/>
    <mergeCell ref="GR44:HD44"/>
    <mergeCell ref="DA45:DM45"/>
    <mergeCell ref="ER46:FD46"/>
    <mergeCell ref="DA48:DM48"/>
    <mergeCell ref="CF49:CR49"/>
    <mergeCell ref="GE52:GQ52"/>
    <mergeCell ref="BX39:CE39"/>
    <mergeCell ref="CF39:CR39"/>
    <mergeCell ref="DA39:DM39"/>
    <mergeCell ref="DA37:DM37"/>
    <mergeCell ref="EE37:EQ37"/>
    <mergeCell ref="HR37:ID37"/>
    <mergeCell ref="CF40:CR40"/>
    <mergeCell ref="CF41:CR41"/>
    <mergeCell ref="HE41:HQ41"/>
    <mergeCell ref="HR42:ID42"/>
    <mergeCell ref="FE42:FQ42"/>
    <mergeCell ref="HE42:HQ42"/>
    <mergeCell ref="GE41:GQ41"/>
    <mergeCell ref="FE41:FQ41"/>
    <mergeCell ref="GR38:HD38"/>
    <mergeCell ref="DA40:DM40"/>
    <mergeCell ref="DA41:DM41"/>
    <mergeCell ref="BX44:CE44"/>
    <mergeCell ref="B48:BW48"/>
    <mergeCell ref="CF47:CR47"/>
    <mergeCell ref="CF48:CR48"/>
    <mergeCell ref="B51:BW51"/>
    <mergeCell ref="DA31:DM34"/>
    <mergeCell ref="HR43:ID43"/>
    <mergeCell ref="IE43:IN43"/>
    <mergeCell ref="HR40:ID40"/>
    <mergeCell ref="HR41:ID41"/>
    <mergeCell ref="IE40:IM40"/>
    <mergeCell ref="IE41:IM41"/>
    <mergeCell ref="CF36:CR36"/>
    <mergeCell ref="DA36:DM36"/>
    <mergeCell ref="EE36:EQ36"/>
    <mergeCell ref="HR36:ID36"/>
    <mergeCell ref="CS46:CZ46"/>
    <mergeCell ref="CS30:CZ34"/>
    <mergeCell ref="CS35:CZ35"/>
    <mergeCell ref="A36:BW36"/>
    <mergeCell ref="EE32:FD32"/>
    <mergeCell ref="GE32:HD32"/>
    <mergeCell ref="GE33:GQ34"/>
    <mergeCell ref="GR33:HD34"/>
    <mergeCell ref="GE35:GQ35"/>
    <mergeCell ref="B46:BW46"/>
    <mergeCell ref="DA44:DM44"/>
    <mergeCell ref="IE35:IQ35"/>
    <mergeCell ref="FR44:GD44"/>
    <mergeCell ref="FR45:GD45"/>
    <mergeCell ref="CF30:CR34"/>
    <mergeCell ref="HE47:HQ47"/>
    <mergeCell ref="EE42:EQ42"/>
    <mergeCell ref="BX36:CE36"/>
    <mergeCell ref="EE40:EQ40"/>
    <mergeCell ref="EE41:EQ41"/>
    <mergeCell ref="ER40:FD40"/>
    <mergeCell ref="ER41:FD41"/>
    <mergeCell ref="GE37:GQ37"/>
    <mergeCell ref="GR37:HD37"/>
    <mergeCell ref="CS37:CZ37"/>
    <mergeCell ref="CS38:CZ38"/>
    <mergeCell ref="CS39:CZ39"/>
    <mergeCell ref="CS40:CZ40"/>
    <mergeCell ref="CS41:CZ41"/>
    <mergeCell ref="CS42:CZ42"/>
    <mergeCell ref="FR41:GD41"/>
    <mergeCell ref="FR42:GD42"/>
    <mergeCell ref="DA74:DM74"/>
    <mergeCell ref="DA73:DM73"/>
    <mergeCell ref="GE36:GQ36"/>
    <mergeCell ref="GR36:HD36"/>
    <mergeCell ref="GE59:GQ59"/>
    <mergeCell ref="GR57:HD57"/>
    <mergeCell ref="GR58:HD58"/>
    <mergeCell ref="ER71:FD71"/>
    <mergeCell ref="GE71:GQ71"/>
    <mergeCell ref="BX47:CE47"/>
    <mergeCell ref="BX48:CE48"/>
    <mergeCell ref="BX49:CE49"/>
    <mergeCell ref="CF44:CR44"/>
    <mergeCell ref="GR40:HD40"/>
    <mergeCell ref="GR41:HD41"/>
    <mergeCell ref="GE40:GQ40"/>
    <mergeCell ref="BX42:CE42"/>
    <mergeCell ref="IE79:IM79"/>
    <mergeCell ref="HR79:ID79"/>
    <mergeCell ref="EE79:EQ79"/>
    <mergeCell ref="FE79:FQ79"/>
    <mergeCell ref="IE70:IM70"/>
    <mergeCell ref="IE71:IM71"/>
    <mergeCell ref="IE72:IM72"/>
    <mergeCell ref="IE73:IM73"/>
    <mergeCell ref="IE74:IM74"/>
    <mergeCell ref="IE75:IM75"/>
    <mergeCell ref="IE76:IM76"/>
    <mergeCell ref="IE77:IM77"/>
    <mergeCell ref="IE78:IM78"/>
    <mergeCell ref="ER77:FD77"/>
    <mergeCell ref="GE77:GQ77"/>
    <mergeCell ref="GR77:HD77"/>
    <mergeCell ref="HR77:ID77"/>
    <mergeCell ref="GE78:GQ78"/>
    <mergeCell ref="EE72:EQ72"/>
    <mergeCell ref="HR78:ID78"/>
    <mergeCell ref="ER75:FD75"/>
    <mergeCell ref="GE75:GQ75"/>
    <mergeCell ref="GR75:HD75"/>
    <mergeCell ref="GR70:HD70"/>
    <mergeCell ref="HR75:ID75"/>
    <mergeCell ref="GE76:GQ76"/>
    <mergeCell ref="FR72:GD72"/>
    <mergeCell ref="HR74:ID74"/>
    <mergeCell ref="FR73:GD73"/>
    <mergeCell ref="GR71:HD71"/>
    <mergeCell ref="HR71:ID71"/>
    <mergeCell ref="HR72:ID72"/>
    <mergeCell ref="HR76:ID76"/>
    <mergeCell ref="ER73:FD73"/>
    <mergeCell ref="GE73:GQ73"/>
    <mergeCell ref="GR73:HD73"/>
    <mergeCell ref="HR73:ID73"/>
    <mergeCell ref="ER74:FD74"/>
    <mergeCell ref="ER76:FD76"/>
    <mergeCell ref="B77:BW77"/>
    <mergeCell ref="BX77:CE77"/>
    <mergeCell ref="GR94:HD94"/>
    <mergeCell ref="GR95:HD95"/>
    <mergeCell ref="HR95:ID95"/>
    <mergeCell ref="HR82:ID82"/>
    <mergeCell ref="FE77:FQ77"/>
    <mergeCell ref="FE78:FQ78"/>
    <mergeCell ref="B92:BW92"/>
    <mergeCell ref="GR88:HD88"/>
    <mergeCell ref="HR88:ID88"/>
    <mergeCell ref="GR85:HD85"/>
    <mergeCell ref="GR84:HD84"/>
    <mergeCell ref="FR75:GD75"/>
    <mergeCell ref="FR76:GD76"/>
    <mergeCell ref="FR77:GD77"/>
    <mergeCell ref="FR78:GD78"/>
    <mergeCell ref="GR78:HD78"/>
    <mergeCell ref="CF77:CR77"/>
    <mergeCell ref="DA77:DM77"/>
    <mergeCell ref="HR84:ID84"/>
    <mergeCell ref="FE95:FQ95"/>
    <mergeCell ref="B93:BW93"/>
    <mergeCell ref="B94:BW94"/>
    <mergeCell ref="B95:BW95"/>
  </mergeCells>
  <phoneticPr fontId="12" type="noConversion"/>
  <pageMargins left="0.19685039370078741" right="0" top="0.39370078740157483" bottom="0.19685039370078741" header="0.19685039370078741" footer="0.19685039370078741"/>
  <pageSetup paperSize="9" scale="60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6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79"/>
  <sheetViews>
    <sheetView tabSelected="1" view="pageBreakPreview" topLeftCell="A38" zoomScale="110" zoomScaleSheetLayoutView="100" workbookViewId="0">
      <selection activeCell="CC47" sqref="CC47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5.7109375" style="1" customWidth="1"/>
    <col min="90" max="96" width="0.85546875" style="1"/>
    <col min="97" max="97" width="3.140625" style="1" customWidth="1"/>
    <col min="98" max="104" width="0.85546875" style="1"/>
    <col min="105" max="105" width="4.7109375" style="1" customWidth="1"/>
    <col min="106" max="116" width="0.85546875" style="1"/>
    <col min="117" max="117" width="7.5703125" style="1" customWidth="1"/>
    <col min="118" max="128" width="0.85546875" style="1"/>
    <col min="129" max="129" width="10.28515625" style="1" customWidth="1"/>
    <col min="130" max="140" width="0.85546875" style="1"/>
    <col min="141" max="141" width="13.140625" style="1" customWidth="1"/>
    <col min="142" max="152" width="0.85546875" style="1"/>
    <col min="153" max="153" width="11.5703125" style="1" customWidth="1"/>
    <col min="154" max="16384" width="0.85546875" style="1"/>
  </cols>
  <sheetData>
    <row r="1" spans="1:153" x14ac:dyDescent="0.2">
      <c r="DL1" s="174" t="s">
        <v>251</v>
      </c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</row>
    <row r="2" spans="1:153" s="11" customFormat="1" ht="13.5" customHeight="1" x14ac:dyDescent="0.15">
      <c r="B2" s="288" t="s">
        <v>252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</row>
    <row r="3" spans="1:153" ht="7.5" customHeight="1" x14ac:dyDescent="0.2"/>
    <row r="4" spans="1:153" ht="11.25" customHeight="1" x14ac:dyDescent="0.2">
      <c r="A4" s="130" t="s">
        <v>120</v>
      </c>
      <c r="B4" s="130"/>
      <c r="C4" s="130"/>
      <c r="D4" s="130"/>
      <c r="E4" s="130"/>
      <c r="F4" s="130"/>
      <c r="G4" s="131"/>
      <c r="H4" s="257" t="s">
        <v>1</v>
      </c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8"/>
      <c r="CL4" s="129" t="s">
        <v>121</v>
      </c>
      <c r="CM4" s="130"/>
      <c r="CN4" s="130"/>
      <c r="CO4" s="130"/>
      <c r="CP4" s="130"/>
      <c r="CQ4" s="130"/>
      <c r="CR4" s="130"/>
      <c r="CS4" s="131"/>
      <c r="CT4" s="129" t="s">
        <v>122</v>
      </c>
      <c r="CU4" s="130"/>
      <c r="CV4" s="130"/>
      <c r="CW4" s="130"/>
      <c r="CX4" s="130"/>
      <c r="CY4" s="130"/>
      <c r="CZ4" s="130"/>
      <c r="DA4" s="131"/>
      <c r="DB4" s="299" t="s">
        <v>253</v>
      </c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0"/>
      <c r="EC4" s="300"/>
      <c r="ED4" s="300"/>
      <c r="EE4" s="300"/>
      <c r="EF4" s="300"/>
      <c r="EG4" s="300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0"/>
      <c r="ET4" s="300"/>
      <c r="EU4" s="300"/>
      <c r="EV4" s="300"/>
      <c r="EW4" s="300"/>
    </row>
    <row r="5" spans="1:153" ht="11.25" customHeight="1" x14ac:dyDescent="0.2">
      <c r="A5" s="133"/>
      <c r="B5" s="133"/>
      <c r="C5" s="133"/>
      <c r="D5" s="133"/>
      <c r="E5" s="133"/>
      <c r="F5" s="133"/>
      <c r="G5" s="134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59"/>
      <c r="CL5" s="132"/>
      <c r="CM5" s="133"/>
      <c r="CN5" s="133"/>
      <c r="CO5" s="133"/>
      <c r="CP5" s="133"/>
      <c r="CQ5" s="133"/>
      <c r="CR5" s="133"/>
      <c r="CS5" s="134"/>
      <c r="CT5" s="132"/>
      <c r="CU5" s="133"/>
      <c r="CV5" s="133"/>
      <c r="CW5" s="133"/>
      <c r="CX5" s="133"/>
      <c r="CY5" s="133"/>
      <c r="CZ5" s="133"/>
      <c r="DA5" s="134"/>
      <c r="DB5" s="297" t="s">
        <v>4</v>
      </c>
      <c r="DC5" s="298"/>
      <c r="DD5" s="298"/>
      <c r="DE5" s="298"/>
      <c r="DF5" s="298"/>
      <c r="DG5" s="298"/>
      <c r="DH5" s="249" t="s">
        <v>304</v>
      </c>
      <c r="DI5" s="249"/>
      <c r="DJ5" s="249"/>
      <c r="DK5" s="295" t="s">
        <v>5</v>
      </c>
      <c r="DL5" s="295"/>
      <c r="DM5" s="296"/>
      <c r="DN5" s="297" t="s">
        <v>4</v>
      </c>
      <c r="DO5" s="298"/>
      <c r="DP5" s="298"/>
      <c r="DQ5" s="298"/>
      <c r="DR5" s="298"/>
      <c r="DS5" s="298"/>
      <c r="DT5" s="249" t="s">
        <v>307</v>
      </c>
      <c r="DU5" s="249"/>
      <c r="DV5" s="249"/>
      <c r="DW5" s="295" t="s">
        <v>5</v>
      </c>
      <c r="DX5" s="295"/>
      <c r="DY5" s="296"/>
      <c r="DZ5" s="297" t="s">
        <v>4</v>
      </c>
      <c r="EA5" s="298"/>
      <c r="EB5" s="298"/>
      <c r="EC5" s="298"/>
      <c r="ED5" s="298"/>
      <c r="EE5" s="298"/>
      <c r="EF5" s="249" t="s">
        <v>310</v>
      </c>
      <c r="EG5" s="249"/>
      <c r="EH5" s="249"/>
      <c r="EI5" s="295" t="s">
        <v>5</v>
      </c>
      <c r="EJ5" s="295"/>
      <c r="EK5" s="296"/>
      <c r="EL5" s="129" t="s">
        <v>6</v>
      </c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</row>
    <row r="6" spans="1:153" ht="39" customHeight="1" x14ac:dyDescent="0.2">
      <c r="A6" s="136"/>
      <c r="B6" s="136"/>
      <c r="C6" s="136"/>
      <c r="D6" s="136"/>
      <c r="E6" s="136"/>
      <c r="F6" s="136"/>
      <c r="G6" s="137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1"/>
      <c r="CL6" s="135"/>
      <c r="CM6" s="136"/>
      <c r="CN6" s="136"/>
      <c r="CO6" s="136"/>
      <c r="CP6" s="136"/>
      <c r="CQ6" s="136"/>
      <c r="CR6" s="136"/>
      <c r="CS6" s="137"/>
      <c r="CT6" s="135"/>
      <c r="CU6" s="136"/>
      <c r="CV6" s="136"/>
      <c r="CW6" s="136"/>
      <c r="CX6" s="136"/>
      <c r="CY6" s="136"/>
      <c r="CZ6" s="136"/>
      <c r="DA6" s="137"/>
      <c r="DB6" s="285" t="s">
        <v>123</v>
      </c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7"/>
      <c r="DN6" s="285" t="s">
        <v>124</v>
      </c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7"/>
      <c r="DZ6" s="285" t="s">
        <v>125</v>
      </c>
      <c r="EA6" s="286"/>
      <c r="EB6" s="286"/>
      <c r="EC6" s="286"/>
      <c r="ED6" s="286"/>
      <c r="EE6" s="286"/>
      <c r="EF6" s="286"/>
      <c r="EG6" s="286"/>
      <c r="EH6" s="286"/>
      <c r="EI6" s="286"/>
      <c r="EJ6" s="286"/>
      <c r="EK6" s="287"/>
      <c r="EL6" s="135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</row>
    <row r="7" spans="1:153" ht="12" thickBot="1" x14ac:dyDescent="0.25">
      <c r="A7" s="265" t="s">
        <v>8</v>
      </c>
      <c r="B7" s="265"/>
      <c r="C7" s="265"/>
      <c r="D7" s="265"/>
      <c r="E7" s="265"/>
      <c r="F7" s="265"/>
      <c r="G7" s="266"/>
      <c r="H7" s="265" t="s">
        <v>9</v>
      </c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6"/>
      <c r="CL7" s="268" t="s">
        <v>10</v>
      </c>
      <c r="CM7" s="269"/>
      <c r="CN7" s="269"/>
      <c r="CO7" s="269"/>
      <c r="CP7" s="269"/>
      <c r="CQ7" s="269"/>
      <c r="CR7" s="269"/>
      <c r="CS7" s="270"/>
      <c r="CT7" s="268" t="s">
        <v>11</v>
      </c>
      <c r="CU7" s="269"/>
      <c r="CV7" s="269"/>
      <c r="CW7" s="269"/>
      <c r="CX7" s="269"/>
      <c r="CY7" s="269"/>
      <c r="CZ7" s="269"/>
      <c r="DA7" s="270"/>
      <c r="DB7" s="268" t="s">
        <v>12</v>
      </c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70"/>
      <c r="DN7" s="268" t="s">
        <v>13</v>
      </c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70"/>
      <c r="DZ7" s="268" t="s">
        <v>14</v>
      </c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70"/>
      <c r="EL7" s="268" t="s">
        <v>15</v>
      </c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</row>
    <row r="8" spans="1:153" ht="12.75" customHeight="1" x14ac:dyDescent="0.2">
      <c r="A8" s="211">
        <v>1</v>
      </c>
      <c r="B8" s="211"/>
      <c r="C8" s="211"/>
      <c r="D8" s="211"/>
      <c r="E8" s="211"/>
      <c r="F8" s="211"/>
      <c r="G8" s="212"/>
      <c r="H8" s="289" t="s">
        <v>254</v>
      </c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1" t="s">
        <v>126</v>
      </c>
      <c r="CM8" s="292"/>
      <c r="CN8" s="292"/>
      <c r="CO8" s="292"/>
      <c r="CP8" s="292"/>
      <c r="CQ8" s="292"/>
      <c r="CR8" s="292"/>
      <c r="CS8" s="293"/>
      <c r="CT8" s="262" t="s">
        <v>40</v>
      </c>
      <c r="CU8" s="263"/>
      <c r="CV8" s="263"/>
      <c r="CW8" s="263"/>
      <c r="CX8" s="263"/>
      <c r="CY8" s="263"/>
      <c r="CZ8" s="263"/>
      <c r="DA8" s="264"/>
      <c r="DB8" s="272">
        <f>стр.1_4!DA90</f>
        <v>8547400</v>
      </c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4"/>
      <c r="DN8" s="272">
        <f>стр.1_4!DR90</f>
        <v>7995400</v>
      </c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4"/>
      <c r="DZ8" s="272">
        <f>стр.1_4!FR90</f>
        <v>6211400</v>
      </c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4"/>
      <c r="EL8" s="272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94"/>
    </row>
    <row r="9" spans="1:153" ht="12.75" customHeight="1" x14ac:dyDescent="0.2">
      <c r="A9" s="283" t="s">
        <v>127</v>
      </c>
      <c r="B9" s="283"/>
      <c r="C9" s="283"/>
      <c r="D9" s="283"/>
      <c r="E9" s="283"/>
      <c r="F9" s="283"/>
      <c r="G9" s="284"/>
      <c r="H9" s="43"/>
      <c r="I9" s="23"/>
      <c r="J9" s="307" t="s">
        <v>47</v>
      </c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39"/>
      <c r="CL9" s="15"/>
      <c r="CM9" s="16"/>
      <c r="CN9" s="16"/>
      <c r="CO9" s="16"/>
      <c r="CP9" s="16"/>
      <c r="CQ9" s="16"/>
      <c r="CR9" s="16"/>
      <c r="CS9" s="17"/>
      <c r="CT9" s="18"/>
      <c r="CU9" s="16"/>
      <c r="CV9" s="16"/>
      <c r="CW9" s="16"/>
      <c r="CX9" s="16"/>
      <c r="CY9" s="16"/>
      <c r="CZ9" s="16"/>
      <c r="DA9" s="17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1"/>
      <c r="DN9" s="69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1"/>
      <c r="DZ9" s="69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1"/>
      <c r="EL9" s="69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2"/>
    </row>
    <row r="10" spans="1:153" ht="38.25" customHeight="1" x14ac:dyDescent="0.2">
      <c r="A10" s="158"/>
      <c r="B10" s="158"/>
      <c r="C10" s="158"/>
      <c r="D10" s="158"/>
      <c r="E10" s="158"/>
      <c r="F10" s="158"/>
      <c r="G10" s="159"/>
      <c r="H10" s="281" t="s">
        <v>255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112" t="s">
        <v>128</v>
      </c>
      <c r="CM10" s="113"/>
      <c r="CN10" s="113"/>
      <c r="CO10" s="113"/>
      <c r="CP10" s="113"/>
      <c r="CQ10" s="113"/>
      <c r="CR10" s="113"/>
      <c r="CS10" s="114"/>
      <c r="CT10" s="119" t="s">
        <v>40</v>
      </c>
      <c r="CU10" s="113"/>
      <c r="CV10" s="113"/>
      <c r="CW10" s="113"/>
      <c r="CX10" s="113"/>
      <c r="CY10" s="113"/>
      <c r="CZ10" s="113"/>
      <c r="DA10" s="114"/>
      <c r="DB10" s="107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9"/>
      <c r="DN10" s="107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9"/>
      <c r="DZ10" s="107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9"/>
      <c r="EL10" s="107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267"/>
    </row>
    <row r="11" spans="1:153" ht="24" customHeight="1" x14ac:dyDescent="0.2">
      <c r="A11" s="113" t="s">
        <v>129</v>
      </c>
      <c r="B11" s="113"/>
      <c r="C11" s="113"/>
      <c r="D11" s="113"/>
      <c r="E11" s="113"/>
      <c r="F11" s="113"/>
      <c r="G11" s="114"/>
      <c r="H11" s="281" t="s">
        <v>256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282"/>
      <c r="CL11" s="112" t="s">
        <v>130</v>
      </c>
      <c r="CM11" s="113"/>
      <c r="CN11" s="113"/>
      <c r="CO11" s="113"/>
      <c r="CP11" s="113"/>
      <c r="CQ11" s="113"/>
      <c r="CR11" s="113"/>
      <c r="CS11" s="114"/>
      <c r="CT11" s="119" t="s">
        <v>40</v>
      </c>
      <c r="CU11" s="113"/>
      <c r="CV11" s="113"/>
      <c r="CW11" s="113"/>
      <c r="CX11" s="113"/>
      <c r="CY11" s="113"/>
      <c r="CZ11" s="113"/>
      <c r="DA11" s="114"/>
      <c r="DB11" s="107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9"/>
      <c r="DN11" s="107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9"/>
      <c r="DZ11" s="107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9"/>
      <c r="EL11" s="107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267"/>
    </row>
    <row r="12" spans="1:153" ht="24" customHeight="1" x14ac:dyDescent="0.2">
      <c r="A12" s="113" t="s">
        <v>131</v>
      </c>
      <c r="B12" s="113"/>
      <c r="C12" s="113"/>
      <c r="D12" s="113"/>
      <c r="E12" s="113"/>
      <c r="F12" s="113"/>
      <c r="G12" s="114"/>
      <c r="H12" s="281" t="s">
        <v>257</v>
      </c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112" t="s">
        <v>133</v>
      </c>
      <c r="CM12" s="113"/>
      <c r="CN12" s="113"/>
      <c r="CO12" s="113"/>
      <c r="CP12" s="113"/>
      <c r="CQ12" s="113"/>
      <c r="CR12" s="113"/>
      <c r="CS12" s="114"/>
      <c r="CT12" s="119" t="s">
        <v>40</v>
      </c>
      <c r="CU12" s="113"/>
      <c r="CV12" s="113"/>
      <c r="CW12" s="113"/>
      <c r="CX12" s="113"/>
      <c r="CY12" s="113"/>
      <c r="CZ12" s="113"/>
      <c r="DA12" s="114"/>
      <c r="DB12" s="301">
        <v>1400000</v>
      </c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3"/>
      <c r="DN12" s="107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9"/>
      <c r="DZ12" s="107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9"/>
      <c r="EL12" s="107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267"/>
    </row>
    <row r="13" spans="1:153" ht="24" customHeight="1" x14ac:dyDescent="0.2">
      <c r="A13" s="113" t="s">
        <v>132</v>
      </c>
      <c r="B13" s="113"/>
      <c r="C13" s="113"/>
      <c r="D13" s="113"/>
      <c r="E13" s="113"/>
      <c r="F13" s="113"/>
      <c r="G13" s="114"/>
      <c r="H13" s="281" t="s">
        <v>258</v>
      </c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112" t="s">
        <v>134</v>
      </c>
      <c r="CM13" s="113"/>
      <c r="CN13" s="113"/>
      <c r="CO13" s="113"/>
      <c r="CP13" s="113"/>
      <c r="CQ13" s="113"/>
      <c r="CR13" s="113"/>
      <c r="CS13" s="114"/>
      <c r="CT13" s="119" t="s">
        <v>40</v>
      </c>
      <c r="CU13" s="113"/>
      <c r="CV13" s="113"/>
      <c r="CW13" s="113"/>
      <c r="CX13" s="113"/>
      <c r="CY13" s="113"/>
      <c r="CZ13" s="113"/>
      <c r="DA13" s="114"/>
      <c r="DB13" s="107">
        <f>DB8-DB12</f>
        <v>7147400</v>
      </c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9"/>
      <c r="DN13" s="107">
        <f>DN8-DN12</f>
        <v>7995400</v>
      </c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9"/>
      <c r="DZ13" s="107">
        <f t="shared" ref="DZ13" si="0">DZ8-DZ12</f>
        <v>6211400</v>
      </c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9"/>
      <c r="EL13" s="107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267"/>
    </row>
    <row r="14" spans="1:153" ht="12.75" customHeight="1" x14ac:dyDescent="0.2">
      <c r="A14" s="283" t="s">
        <v>135</v>
      </c>
      <c r="B14" s="283"/>
      <c r="C14" s="283"/>
      <c r="D14" s="283"/>
      <c r="E14" s="283"/>
      <c r="F14" s="283"/>
      <c r="G14" s="284"/>
      <c r="H14" s="44"/>
      <c r="I14" s="24"/>
      <c r="J14" s="295" t="s">
        <v>47</v>
      </c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6"/>
      <c r="CL14" s="16"/>
      <c r="CM14" s="16"/>
      <c r="CN14" s="16"/>
      <c r="CO14" s="16"/>
      <c r="CP14" s="16"/>
      <c r="CQ14" s="16"/>
      <c r="CR14" s="16"/>
      <c r="CS14" s="17"/>
      <c r="CT14" s="18"/>
      <c r="CU14" s="16"/>
      <c r="CV14" s="16"/>
      <c r="CW14" s="16"/>
      <c r="CX14" s="16"/>
      <c r="CY14" s="16"/>
      <c r="CZ14" s="16"/>
      <c r="DA14" s="17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1"/>
      <c r="DN14" s="69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1"/>
      <c r="DZ14" s="69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1"/>
      <c r="EL14" s="69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2"/>
    </row>
    <row r="15" spans="1:153" ht="22.5" customHeight="1" x14ac:dyDescent="0.2">
      <c r="A15" s="158"/>
      <c r="B15" s="158"/>
      <c r="C15" s="158"/>
      <c r="D15" s="158"/>
      <c r="E15" s="158"/>
      <c r="F15" s="158"/>
      <c r="G15" s="158"/>
      <c r="H15" s="37"/>
      <c r="I15" s="34"/>
      <c r="J15" s="110" t="s">
        <v>259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28"/>
      <c r="CL15" s="113" t="s">
        <v>136</v>
      </c>
      <c r="CM15" s="113"/>
      <c r="CN15" s="113"/>
      <c r="CO15" s="113"/>
      <c r="CP15" s="113"/>
      <c r="CQ15" s="113"/>
      <c r="CR15" s="113"/>
      <c r="CS15" s="114"/>
      <c r="CT15" s="119" t="s">
        <v>40</v>
      </c>
      <c r="CU15" s="113"/>
      <c r="CV15" s="113"/>
      <c r="CW15" s="113"/>
      <c r="CX15" s="113"/>
      <c r="CY15" s="113"/>
      <c r="CZ15" s="113"/>
      <c r="DA15" s="114"/>
      <c r="DB15" s="107">
        <f>DB18</f>
        <v>5227400</v>
      </c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9"/>
      <c r="DN15" s="107">
        <f>DN18</f>
        <v>5095400</v>
      </c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9"/>
      <c r="DZ15" s="107">
        <f>DZ18</f>
        <v>3311400</v>
      </c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9"/>
      <c r="EL15" s="107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267"/>
    </row>
    <row r="16" spans="1:153" ht="12.75" customHeight="1" x14ac:dyDescent="0.2">
      <c r="A16" s="16"/>
      <c r="B16" s="16"/>
      <c r="C16" s="16"/>
      <c r="D16" s="16"/>
      <c r="E16" s="16"/>
      <c r="F16" s="16"/>
      <c r="G16" s="16"/>
      <c r="H16" s="44"/>
      <c r="I16" s="24"/>
      <c r="J16" s="295" t="s">
        <v>47</v>
      </c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6"/>
      <c r="CL16" s="16"/>
      <c r="CM16" s="16"/>
      <c r="CN16" s="16"/>
      <c r="CO16" s="16"/>
      <c r="CP16" s="16"/>
      <c r="CQ16" s="16"/>
      <c r="CR16" s="16"/>
      <c r="CS16" s="17"/>
      <c r="CT16" s="18"/>
      <c r="CU16" s="16"/>
      <c r="CV16" s="16"/>
      <c r="CW16" s="16"/>
      <c r="CX16" s="16"/>
      <c r="CY16" s="16"/>
      <c r="CZ16" s="16"/>
      <c r="DA16" s="17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1"/>
      <c r="DN16" s="69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1"/>
      <c r="DZ16" s="69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1"/>
      <c r="EL16" s="69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2"/>
    </row>
    <row r="17" spans="1:153" ht="12.75" customHeight="1" x14ac:dyDescent="0.2">
      <c r="A17" s="16"/>
      <c r="B17" s="16"/>
      <c r="C17" s="16"/>
      <c r="D17" s="16"/>
      <c r="E17" s="16"/>
      <c r="F17" s="16"/>
      <c r="G17" s="16"/>
      <c r="H17" s="44"/>
      <c r="I17" s="24"/>
      <c r="J17" s="295" t="s">
        <v>260</v>
      </c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6"/>
      <c r="CL17" s="16"/>
      <c r="CM17" s="16"/>
      <c r="CN17" s="16"/>
      <c r="CO17" s="16"/>
      <c r="CP17" s="16"/>
      <c r="CQ17" s="16"/>
      <c r="CR17" s="16"/>
      <c r="CS17" s="17"/>
      <c r="CT17" s="18"/>
      <c r="CU17" s="16"/>
      <c r="CV17" s="16"/>
      <c r="CW17" s="16"/>
      <c r="CX17" s="16"/>
      <c r="CY17" s="16"/>
      <c r="CZ17" s="16"/>
      <c r="DA17" s="17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1"/>
      <c r="DN17" s="69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1"/>
      <c r="DZ17" s="69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1"/>
      <c r="EL17" s="69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2"/>
    </row>
    <row r="18" spans="1:153" ht="24" customHeight="1" x14ac:dyDescent="0.2">
      <c r="A18" s="113" t="s">
        <v>137</v>
      </c>
      <c r="B18" s="113"/>
      <c r="C18" s="113"/>
      <c r="D18" s="113"/>
      <c r="E18" s="113"/>
      <c r="F18" s="113"/>
      <c r="G18" s="114"/>
      <c r="H18" s="304" t="s">
        <v>138</v>
      </c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305"/>
      <c r="CL18" s="112" t="s">
        <v>139</v>
      </c>
      <c r="CM18" s="113"/>
      <c r="CN18" s="113"/>
      <c r="CO18" s="113"/>
      <c r="CP18" s="113"/>
      <c r="CQ18" s="113"/>
      <c r="CR18" s="113"/>
      <c r="CS18" s="114"/>
      <c r="CT18" s="119" t="s">
        <v>40</v>
      </c>
      <c r="CU18" s="113"/>
      <c r="CV18" s="113"/>
      <c r="CW18" s="113"/>
      <c r="CX18" s="113"/>
      <c r="CY18" s="113"/>
      <c r="CZ18" s="113"/>
      <c r="DA18" s="114"/>
      <c r="DB18" s="107">
        <f>стр.1_4!DN90-(DB12*0.3)</f>
        <v>5227400</v>
      </c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9"/>
      <c r="DN18" s="107">
        <f>стр.1_4!EE90</f>
        <v>5095400</v>
      </c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9"/>
      <c r="DZ18" s="107">
        <f>стр.1_4!GE90</f>
        <v>3311400</v>
      </c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9"/>
      <c r="EL18" s="107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267"/>
    </row>
    <row r="19" spans="1:153" ht="12.75" customHeight="1" x14ac:dyDescent="0.2">
      <c r="A19" s="113" t="s">
        <v>140</v>
      </c>
      <c r="B19" s="113"/>
      <c r="C19" s="113"/>
      <c r="D19" s="113"/>
      <c r="E19" s="113"/>
      <c r="F19" s="113"/>
      <c r="G19" s="114"/>
      <c r="H19" s="275" t="s">
        <v>141</v>
      </c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112" t="s">
        <v>142</v>
      </c>
      <c r="CM19" s="113"/>
      <c r="CN19" s="113"/>
      <c r="CO19" s="113"/>
      <c r="CP19" s="113"/>
      <c r="CQ19" s="113"/>
      <c r="CR19" s="113"/>
      <c r="CS19" s="114"/>
      <c r="CT19" s="119" t="s">
        <v>40</v>
      </c>
      <c r="CU19" s="113"/>
      <c r="CV19" s="113"/>
      <c r="CW19" s="113"/>
      <c r="CX19" s="113"/>
      <c r="CY19" s="113"/>
      <c r="CZ19" s="113"/>
      <c r="DA19" s="114"/>
      <c r="DB19" s="107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9"/>
      <c r="DN19" s="107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9"/>
      <c r="DZ19" s="107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9"/>
      <c r="EL19" s="107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267"/>
    </row>
    <row r="20" spans="1:153" ht="24" customHeight="1" x14ac:dyDescent="0.2">
      <c r="A20" s="113" t="s">
        <v>143</v>
      </c>
      <c r="B20" s="113"/>
      <c r="C20" s="113"/>
      <c r="D20" s="113"/>
      <c r="E20" s="113"/>
      <c r="F20" s="113"/>
      <c r="G20" s="114"/>
      <c r="H20" s="255" t="s">
        <v>144</v>
      </c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112" t="s">
        <v>145</v>
      </c>
      <c r="CM20" s="113"/>
      <c r="CN20" s="113"/>
      <c r="CO20" s="113"/>
      <c r="CP20" s="113"/>
      <c r="CQ20" s="113"/>
      <c r="CR20" s="113"/>
      <c r="CS20" s="114"/>
      <c r="CT20" s="119" t="s">
        <v>40</v>
      </c>
      <c r="CU20" s="113"/>
      <c r="CV20" s="113"/>
      <c r="CW20" s="113"/>
      <c r="CX20" s="113"/>
      <c r="CY20" s="113"/>
      <c r="CZ20" s="113"/>
      <c r="DA20" s="114"/>
      <c r="DB20" s="107">
        <f>DB21</f>
        <v>0</v>
      </c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9"/>
      <c r="DN20" s="107">
        <f>DN21</f>
        <v>0</v>
      </c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9"/>
      <c r="DZ20" s="107">
        <f>DZ21</f>
        <v>0</v>
      </c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9"/>
      <c r="EL20" s="107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267"/>
    </row>
    <row r="21" spans="1:153" ht="24" customHeight="1" x14ac:dyDescent="0.2">
      <c r="A21" s="113" t="s">
        <v>146</v>
      </c>
      <c r="B21" s="113"/>
      <c r="C21" s="113"/>
      <c r="D21" s="113"/>
      <c r="E21" s="113"/>
      <c r="F21" s="113"/>
      <c r="G21" s="114"/>
      <c r="H21" s="275" t="s">
        <v>138</v>
      </c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112" t="s">
        <v>147</v>
      </c>
      <c r="CM21" s="113"/>
      <c r="CN21" s="113"/>
      <c r="CO21" s="113"/>
      <c r="CP21" s="113"/>
      <c r="CQ21" s="113"/>
      <c r="CR21" s="113"/>
      <c r="CS21" s="114"/>
      <c r="CT21" s="119" t="s">
        <v>40</v>
      </c>
      <c r="CU21" s="113"/>
      <c r="CV21" s="113"/>
      <c r="CW21" s="113"/>
      <c r="CX21" s="113"/>
      <c r="CY21" s="113"/>
      <c r="CZ21" s="113"/>
      <c r="DA21" s="114"/>
      <c r="DB21" s="107">
        <f>стр.1_4!DQ90</f>
        <v>0</v>
      </c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9"/>
      <c r="DN21" s="107">
        <f>стр.1_4!FE90</f>
        <v>0</v>
      </c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9"/>
      <c r="DZ21" s="107">
        <v>0</v>
      </c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9"/>
      <c r="EL21" s="107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267"/>
    </row>
    <row r="22" spans="1:153" s="56" customFormat="1" ht="24" hidden="1" customHeight="1" x14ac:dyDescent="0.2">
      <c r="A22" s="113" t="s">
        <v>281</v>
      </c>
      <c r="B22" s="113"/>
      <c r="C22" s="113"/>
      <c r="D22" s="113"/>
      <c r="E22" s="113"/>
      <c r="F22" s="113"/>
      <c r="G22" s="114"/>
      <c r="H22" s="306" t="s">
        <v>283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1"/>
      <c r="CL22" s="112" t="s">
        <v>282</v>
      </c>
      <c r="CM22" s="113"/>
      <c r="CN22" s="113"/>
      <c r="CO22" s="113"/>
      <c r="CP22" s="113"/>
      <c r="CQ22" s="113"/>
      <c r="CR22" s="113"/>
      <c r="CS22" s="114"/>
      <c r="CT22" s="119" t="s">
        <v>40</v>
      </c>
      <c r="CU22" s="113"/>
      <c r="CV22" s="113"/>
      <c r="CW22" s="113"/>
      <c r="CX22" s="113"/>
      <c r="CY22" s="113"/>
      <c r="CZ22" s="113"/>
      <c r="DA22" s="114"/>
      <c r="DB22" s="107">
        <v>0</v>
      </c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9"/>
      <c r="DN22" s="107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9"/>
      <c r="DZ22" s="107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9"/>
      <c r="EL22" s="107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267"/>
    </row>
    <row r="23" spans="1:153" ht="24" customHeight="1" x14ac:dyDescent="0.2">
      <c r="A23" s="113"/>
      <c r="B23" s="113"/>
      <c r="C23" s="113"/>
      <c r="D23" s="113"/>
      <c r="E23" s="113"/>
      <c r="F23" s="113"/>
      <c r="G23" s="114"/>
      <c r="H23" s="278" t="s">
        <v>182</v>
      </c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80"/>
      <c r="CL23" s="112" t="s">
        <v>183</v>
      </c>
      <c r="CM23" s="113"/>
      <c r="CN23" s="113"/>
      <c r="CO23" s="113"/>
      <c r="CP23" s="113"/>
      <c r="CQ23" s="113"/>
      <c r="CR23" s="113"/>
      <c r="CS23" s="114"/>
      <c r="CT23" s="119"/>
      <c r="CU23" s="113"/>
      <c r="CV23" s="113"/>
      <c r="CW23" s="113"/>
      <c r="CX23" s="113"/>
      <c r="CY23" s="113"/>
      <c r="CZ23" s="113"/>
      <c r="DA23" s="114"/>
      <c r="DB23" s="107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9"/>
      <c r="DN23" s="107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9"/>
      <c r="DZ23" s="107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9"/>
      <c r="EL23" s="107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267"/>
    </row>
    <row r="24" spans="1:153" ht="12.75" customHeight="1" x14ac:dyDescent="0.2">
      <c r="A24" s="113" t="s">
        <v>148</v>
      </c>
      <c r="B24" s="113"/>
      <c r="C24" s="113"/>
      <c r="D24" s="113"/>
      <c r="E24" s="113"/>
      <c r="F24" s="113"/>
      <c r="G24" s="114"/>
      <c r="H24" s="275" t="s">
        <v>141</v>
      </c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112" t="s">
        <v>149</v>
      </c>
      <c r="CM24" s="113"/>
      <c r="CN24" s="113"/>
      <c r="CO24" s="113"/>
      <c r="CP24" s="113"/>
      <c r="CQ24" s="113"/>
      <c r="CR24" s="113"/>
      <c r="CS24" s="114"/>
      <c r="CT24" s="119" t="s">
        <v>40</v>
      </c>
      <c r="CU24" s="113"/>
      <c r="CV24" s="113"/>
      <c r="CW24" s="113"/>
      <c r="CX24" s="113"/>
      <c r="CY24" s="113"/>
      <c r="CZ24" s="113"/>
      <c r="DA24" s="114"/>
      <c r="DB24" s="107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9"/>
      <c r="DN24" s="107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9"/>
      <c r="DZ24" s="107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9"/>
      <c r="EL24" s="107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267"/>
    </row>
    <row r="25" spans="1:153" ht="12.75" customHeight="1" x14ac:dyDescent="0.2">
      <c r="A25" s="113" t="s">
        <v>150</v>
      </c>
      <c r="B25" s="113"/>
      <c r="C25" s="113"/>
      <c r="D25" s="113"/>
      <c r="E25" s="113"/>
      <c r="F25" s="113"/>
      <c r="G25" s="114"/>
      <c r="H25" s="255" t="s">
        <v>151</v>
      </c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112" t="s">
        <v>152</v>
      </c>
      <c r="CM25" s="113"/>
      <c r="CN25" s="113"/>
      <c r="CO25" s="113"/>
      <c r="CP25" s="113"/>
      <c r="CQ25" s="113"/>
      <c r="CR25" s="113"/>
      <c r="CS25" s="114"/>
      <c r="CT25" s="119" t="s">
        <v>40</v>
      </c>
      <c r="CU25" s="113"/>
      <c r="CV25" s="113"/>
      <c r="CW25" s="113"/>
      <c r="CX25" s="113"/>
      <c r="CY25" s="113"/>
      <c r="CZ25" s="113"/>
      <c r="DA25" s="114"/>
      <c r="DB25" s="107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9"/>
      <c r="DN25" s="107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9"/>
      <c r="DZ25" s="107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9"/>
      <c r="EL25" s="107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267"/>
    </row>
    <row r="26" spans="1:153" ht="24" customHeight="1" thickBot="1" x14ac:dyDescent="0.25">
      <c r="A26" s="113"/>
      <c r="B26" s="113"/>
      <c r="C26" s="113"/>
      <c r="D26" s="113"/>
      <c r="E26" s="113"/>
      <c r="F26" s="113"/>
      <c r="G26" s="114"/>
      <c r="H26" s="278" t="s">
        <v>182</v>
      </c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80"/>
      <c r="CL26" s="232" t="s">
        <v>184</v>
      </c>
      <c r="CM26" s="233"/>
      <c r="CN26" s="233"/>
      <c r="CO26" s="233"/>
      <c r="CP26" s="233"/>
      <c r="CQ26" s="233"/>
      <c r="CR26" s="233"/>
      <c r="CS26" s="234"/>
      <c r="CT26" s="235"/>
      <c r="CU26" s="233"/>
      <c r="CV26" s="233"/>
      <c r="CW26" s="233"/>
      <c r="CX26" s="233"/>
      <c r="CY26" s="233"/>
      <c r="CZ26" s="233"/>
      <c r="DA26" s="234"/>
      <c r="DB26" s="223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5"/>
      <c r="DN26" s="223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5"/>
      <c r="DZ26" s="223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5"/>
      <c r="EL26" s="223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77"/>
    </row>
    <row r="27" spans="1:153" ht="6" customHeight="1" x14ac:dyDescent="0.2">
      <c r="A27" s="2"/>
      <c r="B27" s="2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</row>
    <row r="28" spans="1:153" ht="11.25" customHeight="1" x14ac:dyDescent="0.2">
      <c r="A28" s="130" t="s">
        <v>120</v>
      </c>
      <c r="B28" s="130"/>
      <c r="C28" s="130"/>
      <c r="D28" s="130"/>
      <c r="E28" s="130"/>
      <c r="F28" s="130"/>
      <c r="G28" s="131"/>
      <c r="H28" s="257" t="s">
        <v>1</v>
      </c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8"/>
      <c r="CL28" s="129" t="s">
        <v>121</v>
      </c>
      <c r="CM28" s="130"/>
      <c r="CN28" s="130"/>
      <c r="CO28" s="130"/>
      <c r="CP28" s="130"/>
      <c r="CQ28" s="130"/>
      <c r="CR28" s="130"/>
      <c r="CS28" s="131"/>
      <c r="CT28" s="129" t="s">
        <v>122</v>
      </c>
      <c r="CU28" s="130"/>
      <c r="CV28" s="130"/>
      <c r="CW28" s="130"/>
      <c r="CX28" s="130"/>
      <c r="CY28" s="130"/>
      <c r="CZ28" s="130"/>
      <c r="DA28" s="131"/>
      <c r="DB28" s="332" t="s">
        <v>7</v>
      </c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</row>
    <row r="29" spans="1:153" ht="11.25" customHeight="1" x14ac:dyDescent="0.2">
      <c r="A29" s="133"/>
      <c r="B29" s="133"/>
      <c r="C29" s="133"/>
      <c r="D29" s="133"/>
      <c r="E29" s="133"/>
      <c r="F29" s="133"/>
      <c r="G29" s="134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59"/>
      <c r="CL29" s="132"/>
      <c r="CM29" s="133"/>
      <c r="CN29" s="133"/>
      <c r="CO29" s="133"/>
      <c r="CP29" s="133"/>
      <c r="CQ29" s="133"/>
      <c r="CR29" s="133"/>
      <c r="CS29" s="134"/>
      <c r="CT29" s="132"/>
      <c r="CU29" s="133"/>
      <c r="CV29" s="133"/>
      <c r="CW29" s="133"/>
      <c r="CX29" s="133"/>
      <c r="CY29" s="133"/>
      <c r="CZ29" s="133"/>
      <c r="DA29" s="134"/>
      <c r="DB29" s="251" t="s">
        <v>4</v>
      </c>
      <c r="DC29" s="252"/>
      <c r="DD29" s="252"/>
      <c r="DE29" s="252"/>
      <c r="DF29" s="252"/>
      <c r="DG29" s="252"/>
      <c r="DH29" s="249" t="s">
        <v>304</v>
      </c>
      <c r="DI29" s="249"/>
      <c r="DJ29" s="249"/>
      <c r="DK29" s="334" t="s">
        <v>5</v>
      </c>
      <c r="DL29" s="334"/>
      <c r="DM29" s="335"/>
      <c r="DN29" s="251" t="s">
        <v>4</v>
      </c>
      <c r="DO29" s="252"/>
      <c r="DP29" s="252"/>
      <c r="DQ29" s="252"/>
      <c r="DR29" s="252"/>
      <c r="DS29" s="252"/>
      <c r="DT29" s="249" t="s">
        <v>307</v>
      </c>
      <c r="DU29" s="249"/>
      <c r="DV29" s="249"/>
      <c r="DW29" s="334" t="s">
        <v>5</v>
      </c>
      <c r="DX29" s="334"/>
      <c r="DY29" s="335"/>
      <c r="DZ29" s="251" t="s">
        <v>4</v>
      </c>
      <c r="EA29" s="252"/>
      <c r="EB29" s="252"/>
      <c r="EC29" s="252"/>
      <c r="ED29" s="252"/>
      <c r="EE29" s="252"/>
      <c r="EF29" s="249" t="s">
        <v>310</v>
      </c>
      <c r="EG29" s="249"/>
      <c r="EH29" s="249"/>
      <c r="EI29" s="334" t="s">
        <v>5</v>
      </c>
      <c r="EJ29" s="334"/>
      <c r="EK29" s="335"/>
      <c r="EL29" s="341" t="s">
        <v>6</v>
      </c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</row>
    <row r="30" spans="1:153" ht="39" customHeight="1" x14ac:dyDescent="0.2">
      <c r="A30" s="136"/>
      <c r="B30" s="136"/>
      <c r="C30" s="136"/>
      <c r="D30" s="136"/>
      <c r="E30" s="136"/>
      <c r="F30" s="136"/>
      <c r="G30" s="137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1"/>
      <c r="CL30" s="135"/>
      <c r="CM30" s="136"/>
      <c r="CN30" s="136"/>
      <c r="CO30" s="136"/>
      <c r="CP30" s="136"/>
      <c r="CQ30" s="136"/>
      <c r="CR30" s="136"/>
      <c r="CS30" s="137"/>
      <c r="CT30" s="135"/>
      <c r="CU30" s="136"/>
      <c r="CV30" s="136"/>
      <c r="CW30" s="136"/>
      <c r="CX30" s="136"/>
      <c r="CY30" s="136"/>
      <c r="CZ30" s="136"/>
      <c r="DA30" s="137"/>
      <c r="DB30" s="336" t="s">
        <v>123</v>
      </c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8"/>
      <c r="DN30" s="336" t="s">
        <v>124</v>
      </c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8"/>
      <c r="DZ30" s="336" t="s">
        <v>125</v>
      </c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8"/>
      <c r="EL30" s="343"/>
      <c r="EM30" s="344"/>
      <c r="EN30" s="344"/>
      <c r="EO30" s="344"/>
      <c r="EP30" s="344"/>
      <c r="EQ30" s="344"/>
      <c r="ER30" s="344"/>
      <c r="ES30" s="344"/>
      <c r="ET30" s="344"/>
      <c r="EU30" s="344"/>
      <c r="EV30" s="344"/>
      <c r="EW30" s="344"/>
    </row>
    <row r="31" spans="1:153" ht="12" thickBot="1" x14ac:dyDescent="0.25">
      <c r="A31" s="265" t="s">
        <v>8</v>
      </c>
      <c r="B31" s="265"/>
      <c r="C31" s="265"/>
      <c r="D31" s="265"/>
      <c r="E31" s="265"/>
      <c r="F31" s="265"/>
      <c r="G31" s="266"/>
      <c r="H31" s="265" t="s">
        <v>9</v>
      </c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6"/>
      <c r="CL31" s="268" t="s">
        <v>10</v>
      </c>
      <c r="CM31" s="269"/>
      <c r="CN31" s="269"/>
      <c r="CO31" s="269"/>
      <c r="CP31" s="269"/>
      <c r="CQ31" s="269"/>
      <c r="CR31" s="269"/>
      <c r="CS31" s="270"/>
      <c r="CT31" s="268" t="s">
        <v>11</v>
      </c>
      <c r="CU31" s="269"/>
      <c r="CV31" s="269"/>
      <c r="CW31" s="269"/>
      <c r="CX31" s="269"/>
      <c r="CY31" s="269"/>
      <c r="CZ31" s="269"/>
      <c r="DA31" s="270"/>
      <c r="DB31" s="246" t="s">
        <v>12</v>
      </c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8"/>
      <c r="DN31" s="246" t="s">
        <v>13</v>
      </c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8"/>
      <c r="DZ31" s="246" t="s">
        <v>14</v>
      </c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8"/>
      <c r="EL31" s="246" t="s">
        <v>15</v>
      </c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</row>
    <row r="32" spans="1:153" ht="12" customHeight="1" x14ac:dyDescent="0.2">
      <c r="A32" s="113" t="s">
        <v>153</v>
      </c>
      <c r="B32" s="113"/>
      <c r="C32" s="113"/>
      <c r="D32" s="113"/>
      <c r="E32" s="113"/>
      <c r="F32" s="113"/>
      <c r="G32" s="114"/>
      <c r="H32" s="255" t="s">
        <v>154</v>
      </c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71" t="s">
        <v>155</v>
      </c>
      <c r="CM32" s="263"/>
      <c r="CN32" s="263"/>
      <c r="CO32" s="263"/>
      <c r="CP32" s="263"/>
      <c r="CQ32" s="263"/>
      <c r="CR32" s="263"/>
      <c r="CS32" s="264"/>
      <c r="CT32" s="262" t="s">
        <v>40</v>
      </c>
      <c r="CU32" s="263"/>
      <c r="CV32" s="263"/>
      <c r="CW32" s="263"/>
      <c r="CX32" s="263"/>
      <c r="CY32" s="263"/>
      <c r="CZ32" s="263"/>
      <c r="DA32" s="264"/>
      <c r="DB32" s="272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4"/>
      <c r="DN32" s="272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4"/>
      <c r="DZ32" s="272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4"/>
      <c r="EL32" s="272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94"/>
    </row>
    <row r="33" spans="1:153" ht="24" customHeight="1" x14ac:dyDescent="0.2">
      <c r="A33" s="113" t="s">
        <v>156</v>
      </c>
      <c r="B33" s="113"/>
      <c r="C33" s="113"/>
      <c r="D33" s="113"/>
      <c r="E33" s="113"/>
      <c r="F33" s="113"/>
      <c r="G33" s="114"/>
      <c r="H33" s="275" t="s">
        <v>138</v>
      </c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112" t="s">
        <v>157</v>
      </c>
      <c r="CM33" s="113"/>
      <c r="CN33" s="113"/>
      <c r="CO33" s="113"/>
      <c r="CP33" s="113"/>
      <c r="CQ33" s="113"/>
      <c r="CR33" s="113"/>
      <c r="CS33" s="114"/>
      <c r="CT33" s="119" t="s">
        <v>40</v>
      </c>
      <c r="CU33" s="113"/>
      <c r="CV33" s="113"/>
      <c r="CW33" s="113"/>
      <c r="CX33" s="113"/>
      <c r="CY33" s="113"/>
      <c r="CZ33" s="113"/>
      <c r="DA33" s="114"/>
      <c r="DB33" s="107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9"/>
      <c r="DN33" s="107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9"/>
      <c r="DZ33" s="107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9"/>
      <c r="EL33" s="107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267"/>
    </row>
    <row r="34" spans="1:153" ht="12.75" customHeight="1" x14ac:dyDescent="0.2">
      <c r="A34" s="113" t="s">
        <v>158</v>
      </c>
      <c r="B34" s="113"/>
      <c r="C34" s="113"/>
      <c r="D34" s="113"/>
      <c r="E34" s="113"/>
      <c r="F34" s="113"/>
      <c r="G34" s="114"/>
      <c r="H34" s="275" t="s">
        <v>141</v>
      </c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112" t="s">
        <v>159</v>
      </c>
      <c r="CM34" s="113"/>
      <c r="CN34" s="113"/>
      <c r="CO34" s="113"/>
      <c r="CP34" s="113"/>
      <c r="CQ34" s="113"/>
      <c r="CR34" s="113"/>
      <c r="CS34" s="114"/>
      <c r="CT34" s="119" t="s">
        <v>40</v>
      </c>
      <c r="CU34" s="113"/>
      <c r="CV34" s="113"/>
      <c r="CW34" s="113"/>
      <c r="CX34" s="113"/>
      <c r="CY34" s="113"/>
      <c r="CZ34" s="113"/>
      <c r="DA34" s="114"/>
      <c r="DB34" s="107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9"/>
      <c r="DN34" s="107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9"/>
      <c r="DZ34" s="107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9"/>
      <c r="EL34" s="107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267"/>
    </row>
    <row r="35" spans="1:153" x14ac:dyDescent="0.2">
      <c r="A35" s="113" t="s">
        <v>160</v>
      </c>
      <c r="B35" s="113"/>
      <c r="C35" s="113"/>
      <c r="D35" s="113"/>
      <c r="E35" s="113"/>
      <c r="F35" s="113"/>
      <c r="G35" s="114"/>
      <c r="H35" s="255" t="s">
        <v>161</v>
      </c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112" t="s">
        <v>162</v>
      </c>
      <c r="CM35" s="113"/>
      <c r="CN35" s="113"/>
      <c r="CO35" s="113"/>
      <c r="CP35" s="113"/>
      <c r="CQ35" s="113"/>
      <c r="CR35" s="113"/>
      <c r="CS35" s="114"/>
      <c r="CT35" s="119" t="s">
        <v>40</v>
      </c>
      <c r="CU35" s="113"/>
      <c r="CV35" s="113"/>
      <c r="CW35" s="113"/>
      <c r="CX35" s="113"/>
      <c r="CY35" s="113"/>
      <c r="CZ35" s="113"/>
      <c r="DA35" s="114"/>
      <c r="DB35" s="107">
        <f>DB36</f>
        <v>1920000</v>
      </c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9"/>
      <c r="DN35" s="107">
        <f>DN36</f>
        <v>2900000</v>
      </c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9"/>
      <c r="DZ35" s="107">
        <f>DZ36</f>
        <v>2900000</v>
      </c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9"/>
      <c r="EL35" s="107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267"/>
    </row>
    <row r="36" spans="1:153" ht="24" customHeight="1" x14ac:dyDescent="0.2">
      <c r="A36" s="113" t="s">
        <v>163</v>
      </c>
      <c r="B36" s="113"/>
      <c r="C36" s="113"/>
      <c r="D36" s="113"/>
      <c r="E36" s="113"/>
      <c r="F36" s="113"/>
      <c r="G36" s="114"/>
      <c r="H36" s="275" t="s">
        <v>138</v>
      </c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112" t="s">
        <v>164</v>
      </c>
      <c r="CM36" s="113"/>
      <c r="CN36" s="113"/>
      <c r="CO36" s="113"/>
      <c r="CP36" s="113"/>
      <c r="CQ36" s="113"/>
      <c r="CR36" s="113"/>
      <c r="CS36" s="114"/>
      <c r="CT36" s="119" t="s">
        <v>40</v>
      </c>
      <c r="CU36" s="113"/>
      <c r="CV36" s="113"/>
      <c r="CW36" s="113"/>
      <c r="CX36" s="113"/>
      <c r="CY36" s="113"/>
      <c r="CZ36" s="113"/>
      <c r="DA36" s="114"/>
      <c r="DB36" s="107">
        <f>стр.1_4!DO90-(DB12*0.7)</f>
        <v>1920000</v>
      </c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9"/>
      <c r="DN36" s="107">
        <f>стр.1_4!ER90</f>
        <v>2900000</v>
      </c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9"/>
      <c r="DZ36" s="107">
        <f>стр.1_4!GR90</f>
        <v>2900000</v>
      </c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9"/>
      <c r="EL36" s="107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267"/>
    </row>
    <row r="37" spans="1:153" ht="24" customHeight="1" x14ac:dyDescent="0.2">
      <c r="A37" s="113"/>
      <c r="B37" s="113"/>
      <c r="C37" s="113"/>
      <c r="D37" s="113"/>
      <c r="E37" s="113"/>
      <c r="F37" s="113"/>
      <c r="G37" s="114"/>
      <c r="H37" s="278" t="s">
        <v>182</v>
      </c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80"/>
      <c r="CL37" s="112" t="s">
        <v>185</v>
      </c>
      <c r="CM37" s="113"/>
      <c r="CN37" s="113"/>
      <c r="CO37" s="113"/>
      <c r="CP37" s="113"/>
      <c r="CQ37" s="113"/>
      <c r="CR37" s="113"/>
      <c r="CS37" s="114"/>
      <c r="CT37" s="119"/>
      <c r="CU37" s="113"/>
      <c r="CV37" s="113"/>
      <c r="CW37" s="113"/>
      <c r="CX37" s="113"/>
      <c r="CY37" s="113"/>
      <c r="CZ37" s="113"/>
      <c r="DA37" s="114"/>
      <c r="DB37" s="107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9"/>
      <c r="DN37" s="107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9"/>
      <c r="DZ37" s="107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9"/>
      <c r="EL37" s="107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267"/>
    </row>
    <row r="38" spans="1:153" x14ac:dyDescent="0.2">
      <c r="A38" s="113" t="s">
        <v>165</v>
      </c>
      <c r="B38" s="113"/>
      <c r="C38" s="113"/>
      <c r="D38" s="113"/>
      <c r="E38" s="113"/>
      <c r="F38" s="113"/>
      <c r="G38" s="114"/>
      <c r="H38" s="275" t="s">
        <v>166</v>
      </c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112" t="s">
        <v>167</v>
      </c>
      <c r="CM38" s="113"/>
      <c r="CN38" s="113"/>
      <c r="CO38" s="113"/>
      <c r="CP38" s="113"/>
      <c r="CQ38" s="113"/>
      <c r="CR38" s="113"/>
      <c r="CS38" s="114"/>
      <c r="CT38" s="119" t="s">
        <v>40</v>
      </c>
      <c r="CU38" s="113"/>
      <c r="CV38" s="113"/>
      <c r="CW38" s="113"/>
      <c r="CX38" s="113"/>
      <c r="CY38" s="113"/>
      <c r="CZ38" s="113"/>
      <c r="DA38" s="114"/>
      <c r="DB38" s="107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9"/>
      <c r="DN38" s="107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9"/>
      <c r="DZ38" s="107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9"/>
      <c r="EL38" s="107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267"/>
    </row>
    <row r="39" spans="1:153" ht="24" customHeight="1" x14ac:dyDescent="0.2">
      <c r="A39" s="113" t="s">
        <v>9</v>
      </c>
      <c r="B39" s="113"/>
      <c r="C39" s="113"/>
      <c r="D39" s="113"/>
      <c r="E39" s="113"/>
      <c r="F39" s="113"/>
      <c r="G39" s="114"/>
      <c r="H39" s="306" t="s">
        <v>168</v>
      </c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112" t="s">
        <v>169</v>
      </c>
      <c r="CM39" s="113"/>
      <c r="CN39" s="113"/>
      <c r="CO39" s="113"/>
      <c r="CP39" s="113"/>
      <c r="CQ39" s="113"/>
      <c r="CR39" s="113"/>
      <c r="CS39" s="114"/>
      <c r="CT39" s="119" t="s">
        <v>40</v>
      </c>
      <c r="CU39" s="113"/>
      <c r="CV39" s="113"/>
      <c r="CW39" s="113"/>
      <c r="CX39" s="113"/>
      <c r="CY39" s="113"/>
      <c r="CZ39" s="113"/>
      <c r="DA39" s="114"/>
      <c r="DB39" s="107">
        <f>DB41</f>
        <v>7147400</v>
      </c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9"/>
      <c r="DN39" s="107">
        <f>DN42</f>
        <v>7995400</v>
      </c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9"/>
      <c r="DZ39" s="107">
        <f>DZ43</f>
        <v>6211400</v>
      </c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9"/>
      <c r="EL39" s="107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267"/>
    </row>
    <row r="40" spans="1:153" x14ac:dyDescent="0.2">
      <c r="A40" s="283"/>
      <c r="B40" s="283"/>
      <c r="C40" s="283"/>
      <c r="D40" s="283"/>
      <c r="E40" s="283"/>
      <c r="F40" s="283"/>
      <c r="G40" s="284"/>
      <c r="H40" s="320" t="s">
        <v>170</v>
      </c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2"/>
      <c r="CL40" s="315" t="s">
        <v>171</v>
      </c>
      <c r="CM40" s="283"/>
      <c r="CN40" s="283"/>
      <c r="CO40" s="283"/>
      <c r="CP40" s="283"/>
      <c r="CQ40" s="283"/>
      <c r="CR40" s="283"/>
      <c r="CS40" s="284"/>
      <c r="CT40" s="318"/>
      <c r="CU40" s="283"/>
      <c r="CV40" s="283"/>
      <c r="CW40" s="283"/>
      <c r="CX40" s="283"/>
      <c r="CY40" s="283"/>
      <c r="CZ40" s="283"/>
      <c r="DA40" s="284"/>
      <c r="DB40" s="74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6"/>
      <c r="DN40" s="74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6"/>
      <c r="DZ40" s="74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6"/>
      <c r="EL40" s="123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308"/>
    </row>
    <row r="41" spans="1:153" ht="12.75" x14ac:dyDescent="0.2">
      <c r="A41" s="313"/>
      <c r="B41" s="313"/>
      <c r="C41" s="313"/>
      <c r="D41" s="313"/>
      <c r="E41" s="313"/>
      <c r="F41" s="313"/>
      <c r="G41" s="314"/>
      <c r="H41" s="351">
        <v>2025</v>
      </c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3"/>
      <c r="CL41" s="316"/>
      <c r="CM41" s="313"/>
      <c r="CN41" s="313"/>
      <c r="CO41" s="313"/>
      <c r="CP41" s="313"/>
      <c r="CQ41" s="313"/>
      <c r="CR41" s="313"/>
      <c r="CS41" s="314"/>
      <c r="CT41" s="319"/>
      <c r="CU41" s="313"/>
      <c r="CV41" s="313"/>
      <c r="CW41" s="313"/>
      <c r="CX41" s="313"/>
      <c r="CY41" s="313"/>
      <c r="CZ41" s="313"/>
      <c r="DA41" s="314"/>
      <c r="DB41" s="301">
        <f>DB13</f>
        <v>7147400</v>
      </c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4"/>
      <c r="DN41" s="301"/>
      <c r="DO41" s="302"/>
      <c r="DP41" s="302"/>
      <c r="DQ41" s="302"/>
      <c r="DR41" s="302"/>
      <c r="DS41" s="302"/>
      <c r="DT41" s="302"/>
      <c r="DU41" s="302"/>
      <c r="DV41" s="302"/>
      <c r="DW41" s="302"/>
      <c r="DX41" s="302"/>
      <c r="DY41" s="303"/>
      <c r="DZ41" s="77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8"/>
      <c r="EL41" s="301"/>
      <c r="EM41" s="302"/>
      <c r="EN41" s="302"/>
      <c r="EO41" s="302"/>
      <c r="EP41" s="302"/>
      <c r="EQ41" s="302"/>
      <c r="ER41" s="302"/>
      <c r="ES41" s="302"/>
      <c r="ET41" s="302"/>
      <c r="EU41" s="302"/>
      <c r="EV41" s="302"/>
      <c r="EW41" s="345"/>
    </row>
    <row r="42" spans="1:153" ht="12.75" x14ac:dyDescent="0.2">
      <c r="A42" s="313"/>
      <c r="B42" s="313"/>
      <c r="C42" s="313"/>
      <c r="D42" s="313"/>
      <c r="E42" s="313"/>
      <c r="F42" s="313"/>
      <c r="G42" s="314"/>
      <c r="H42" s="351">
        <v>2026</v>
      </c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3"/>
      <c r="CL42" s="316"/>
      <c r="CM42" s="313"/>
      <c r="CN42" s="313"/>
      <c r="CO42" s="313"/>
      <c r="CP42" s="313"/>
      <c r="CQ42" s="313"/>
      <c r="CR42" s="313"/>
      <c r="CS42" s="314"/>
      <c r="CT42" s="319"/>
      <c r="CU42" s="313"/>
      <c r="CV42" s="313"/>
      <c r="CW42" s="313"/>
      <c r="CX42" s="313"/>
      <c r="CY42" s="313"/>
      <c r="CZ42" s="313"/>
      <c r="DA42" s="314"/>
      <c r="DB42" s="77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8"/>
      <c r="DN42" s="301">
        <f>DN13-DN41</f>
        <v>7995400</v>
      </c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4"/>
      <c r="DZ42" s="77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8"/>
      <c r="EL42" s="301"/>
      <c r="EM42" s="302"/>
      <c r="EN42" s="302"/>
      <c r="EO42" s="302"/>
      <c r="EP42" s="302"/>
      <c r="EQ42" s="302"/>
      <c r="ER42" s="302"/>
      <c r="ES42" s="302"/>
      <c r="ET42" s="302"/>
      <c r="EU42" s="302"/>
      <c r="EV42" s="302"/>
      <c r="EW42" s="345"/>
    </row>
    <row r="43" spans="1:153" ht="12.75" x14ac:dyDescent="0.2">
      <c r="A43" s="158"/>
      <c r="B43" s="158"/>
      <c r="C43" s="158"/>
      <c r="D43" s="158"/>
      <c r="E43" s="158"/>
      <c r="F43" s="158"/>
      <c r="G43" s="159"/>
      <c r="H43" s="253">
        <v>2027</v>
      </c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317"/>
      <c r="CM43" s="158"/>
      <c r="CN43" s="158"/>
      <c r="CO43" s="158"/>
      <c r="CP43" s="158"/>
      <c r="CQ43" s="158"/>
      <c r="CR43" s="158"/>
      <c r="CS43" s="159"/>
      <c r="CT43" s="241"/>
      <c r="CU43" s="158"/>
      <c r="CV43" s="158"/>
      <c r="CW43" s="158"/>
      <c r="CX43" s="158"/>
      <c r="CY43" s="158"/>
      <c r="CZ43" s="158"/>
      <c r="DA43" s="15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1"/>
      <c r="DN43" s="69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1"/>
      <c r="DZ43" s="346">
        <f>DZ13</f>
        <v>6211400</v>
      </c>
      <c r="EA43" s="349"/>
      <c r="EB43" s="349"/>
      <c r="EC43" s="349"/>
      <c r="ED43" s="349"/>
      <c r="EE43" s="349"/>
      <c r="EF43" s="349"/>
      <c r="EG43" s="349"/>
      <c r="EH43" s="349"/>
      <c r="EI43" s="349"/>
      <c r="EJ43" s="349"/>
      <c r="EK43" s="350"/>
      <c r="EL43" s="346"/>
      <c r="EM43" s="347"/>
      <c r="EN43" s="347"/>
      <c r="EO43" s="347"/>
      <c r="EP43" s="347"/>
      <c r="EQ43" s="347"/>
      <c r="ER43" s="347"/>
      <c r="ES43" s="347"/>
      <c r="ET43" s="347"/>
      <c r="EU43" s="347"/>
      <c r="EV43" s="347"/>
      <c r="EW43" s="348"/>
    </row>
    <row r="44" spans="1:153" ht="24" customHeight="1" x14ac:dyDescent="0.2">
      <c r="A44" s="113" t="s">
        <v>10</v>
      </c>
      <c r="B44" s="113"/>
      <c r="C44" s="113"/>
      <c r="D44" s="113"/>
      <c r="E44" s="113"/>
      <c r="F44" s="113"/>
      <c r="G44" s="114"/>
      <c r="H44" s="306" t="s">
        <v>172</v>
      </c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112" t="s">
        <v>173</v>
      </c>
      <c r="CM44" s="113"/>
      <c r="CN44" s="113"/>
      <c r="CO44" s="113"/>
      <c r="CP44" s="113"/>
      <c r="CQ44" s="113"/>
      <c r="CR44" s="113"/>
      <c r="CS44" s="114"/>
      <c r="CT44" s="119" t="s">
        <v>40</v>
      </c>
      <c r="CU44" s="113"/>
      <c r="CV44" s="113"/>
      <c r="CW44" s="113"/>
      <c r="CX44" s="113"/>
      <c r="CY44" s="113"/>
      <c r="CZ44" s="113"/>
      <c r="DA44" s="114"/>
      <c r="DB44" s="107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9"/>
      <c r="DN44" s="107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9"/>
      <c r="DZ44" s="107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9"/>
      <c r="EL44" s="107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267"/>
    </row>
    <row r="45" spans="1:153" x14ac:dyDescent="0.2">
      <c r="A45" s="283"/>
      <c r="B45" s="283"/>
      <c r="C45" s="283"/>
      <c r="D45" s="283"/>
      <c r="E45" s="283"/>
      <c r="F45" s="283"/>
      <c r="G45" s="284"/>
      <c r="H45" s="320" t="s">
        <v>170</v>
      </c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  <c r="BQ45" s="321"/>
      <c r="BR45" s="321"/>
      <c r="BS45" s="321"/>
      <c r="BT45" s="321"/>
      <c r="BU45" s="321"/>
      <c r="BV45" s="321"/>
      <c r="BW45" s="321"/>
      <c r="BX45" s="321"/>
      <c r="BY45" s="321"/>
      <c r="BZ45" s="321"/>
      <c r="CA45" s="321"/>
      <c r="CB45" s="321"/>
      <c r="CC45" s="321"/>
      <c r="CD45" s="321"/>
      <c r="CE45" s="321"/>
      <c r="CF45" s="321"/>
      <c r="CG45" s="321"/>
      <c r="CH45" s="321"/>
      <c r="CI45" s="321"/>
      <c r="CJ45" s="321"/>
      <c r="CK45" s="322"/>
      <c r="CL45" s="315" t="s">
        <v>174</v>
      </c>
      <c r="CM45" s="283"/>
      <c r="CN45" s="283"/>
      <c r="CO45" s="283"/>
      <c r="CP45" s="283"/>
      <c r="CQ45" s="283"/>
      <c r="CR45" s="283"/>
      <c r="CS45" s="284"/>
      <c r="CT45" s="318"/>
      <c r="CU45" s="283"/>
      <c r="CV45" s="283"/>
      <c r="CW45" s="283"/>
      <c r="CX45" s="283"/>
      <c r="CY45" s="283"/>
      <c r="CZ45" s="283"/>
      <c r="DA45" s="284"/>
      <c r="DB45" s="123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5"/>
      <c r="DN45" s="123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5"/>
      <c r="DZ45" s="123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5"/>
      <c r="EL45" s="123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308"/>
    </row>
    <row r="46" spans="1:153" ht="12" thickBot="1" x14ac:dyDescent="0.25">
      <c r="A46" s="158"/>
      <c r="B46" s="158"/>
      <c r="C46" s="158"/>
      <c r="D46" s="158"/>
      <c r="E46" s="158"/>
      <c r="F46" s="158"/>
      <c r="G46" s="159"/>
      <c r="H46" s="253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331"/>
      <c r="CM46" s="326"/>
      <c r="CN46" s="326"/>
      <c r="CO46" s="326"/>
      <c r="CP46" s="326"/>
      <c r="CQ46" s="326"/>
      <c r="CR46" s="326"/>
      <c r="CS46" s="327"/>
      <c r="CT46" s="325"/>
      <c r="CU46" s="326"/>
      <c r="CV46" s="326"/>
      <c r="CW46" s="326"/>
      <c r="CX46" s="326"/>
      <c r="CY46" s="326"/>
      <c r="CZ46" s="326"/>
      <c r="DA46" s="327"/>
      <c r="DB46" s="309"/>
      <c r="DC46" s="310"/>
      <c r="DD46" s="310"/>
      <c r="DE46" s="310"/>
      <c r="DF46" s="310"/>
      <c r="DG46" s="310"/>
      <c r="DH46" s="310"/>
      <c r="DI46" s="310"/>
      <c r="DJ46" s="310"/>
      <c r="DK46" s="310"/>
      <c r="DL46" s="310"/>
      <c r="DM46" s="312"/>
      <c r="DN46" s="309"/>
      <c r="DO46" s="310"/>
      <c r="DP46" s="310"/>
      <c r="DQ46" s="310"/>
      <c r="DR46" s="310"/>
      <c r="DS46" s="310"/>
      <c r="DT46" s="310"/>
      <c r="DU46" s="310"/>
      <c r="DV46" s="310"/>
      <c r="DW46" s="310"/>
      <c r="DX46" s="310"/>
      <c r="DY46" s="312"/>
      <c r="DZ46" s="309"/>
      <c r="EA46" s="310"/>
      <c r="EB46" s="310"/>
      <c r="EC46" s="310"/>
      <c r="ED46" s="310"/>
      <c r="EE46" s="310"/>
      <c r="EF46" s="310"/>
      <c r="EG46" s="310"/>
      <c r="EH46" s="310"/>
      <c r="EI46" s="310"/>
      <c r="EJ46" s="310"/>
      <c r="EK46" s="312"/>
      <c r="EL46" s="309"/>
      <c r="EM46" s="310"/>
      <c r="EN46" s="310"/>
      <c r="EO46" s="310"/>
      <c r="EP46" s="310"/>
      <c r="EQ46" s="310"/>
      <c r="ER46" s="310"/>
      <c r="ES46" s="310"/>
      <c r="ET46" s="310"/>
      <c r="EU46" s="310"/>
      <c r="EV46" s="310"/>
      <c r="EW46" s="311"/>
    </row>
    <row r="47" spans="1:153" ht="6" customHeight="1" x14ac:dyDescent="0.2"/>
    <row r="49" spans="1:153" x14ac:dyDescent="0.2"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0"/>
      <c r="BY49" s="340"/>
      <c r="BZ49" s="340"/>
      <c r="CA49" s="340"/>
      <c r="CB49" s="340"/>
      <c r="CC49" s="340"/>
      <c r="CD49" s="340"/>
      <c r="CE49" s="340"/>
      <c r="CF49" s="340"/>
      <c r="CG49" s="340"/>
      <c r="CH49" s="340"/>
      <c r="CI49" s="340"/>
      <c r="CJ49" s="340"/>
      <c r="CK49" s="340"/>
      <c r="CL49" s="340"/>
      <c r="CM49" s="340"/>
      <c r="CN49" s="340"/>
      <c r="CO49" s="340"/>
      <c r="CP49" s="340"/>
      <c r="CQ49" s="340"/>
      <c r="CR49" s="340"/>
    </row>
    <row r="50" spans="1:153" s="48" customFormat="1" ht="12.75" customHeight="1" x14ac:dyDescent="0.2">
      <c r="H50" s="360" t="s">
        <v>318</v>
      </c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49"/>
      <c r="AP50" s="49"/>
      <c r="AQ50" s="49"/>
      <c r="AR50" s="49"/>
      <c r="AS50" s="105"/>
      <c r="AT50" s="105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360" t="s">
        <v>319</v>
      </c>
      <c r="BX50" s="360"/>
      <c r="BY50" s="360"/>
      <c r="BZ50" s="360"/>
      <c r="CA50" s="360"/>
      <c r="CB50" s="360"/>
      <c r="CC50" s="360"/>
      <c r="CD50" s="360"/>
      <c r="CE50" s="360"/>
      <c r="CF50" s="360"/>
      <c r="CG50" s="360"/>
      <c r="CH50" s="360"/>
      <c r="CI50" s="360"/>
      <c r="CJ50" s="360"/>
      <c r="CK50" s="360"/>
      <c r="CL50" s="360"/>
      <c r="CM50" s="360"/>
      <c r="CN50" s="360"/>
      <c r="CO50" s="360"/>
      <c r="CP50" s="360"/>
      <c r="CQ50" s="81"/>
      <c r="CR50" s="51"/>
      <c r="CS50" s="51"/>
      <c r="CT50" s="51"/>
      <c r="CU50" s="51"/>
      <c r="CV50" s="51"/>
      <c r="CW50" s="51"/>
      <c r="DM50" s="96"/>
    </row>
    <row r="51" spans="1:153" s="51" customFormat="1" ht="12" customHeight="1" x14ac:dyDescent="0.2">
      <c r="H51" s="329" t="s">
        <v>320</v>
      </c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49"/>
      <c r="AP51" s="49"/>
      <c r="AQ51" s="49"/>
      <c r="AR51" s="49"/>
      <c r="AS51" s="105"/>
      <c r="AT51" s="105"/>
      <c r="AU51" s="329" t="s">
        <v>18</v>
      </c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329" t="s">
        <v>19</v>
      </c>
      <c r="BX51" s="329"/>
      <c r="BY51" s="329"/>
      <c r="BZ51" s="329"/>
      <c r="CA51" s="329"/>
      <c r="CB51" s="329"/>
      <c r="CC51" s="329"/>
      <c r="CD51" s="329"/>
      <c r="CE51" s="329"/>
      <c r="CF51" s="329"/>
      <c r="CG51" s="329"/>
      <c r="CH51" s="329"/>
      <c r="CI51" s="329"/>
      <c r="CJ51" s="329"/>
      <c r="CK51" s="329"/>
      <c r="CL51" s="329"/>
      <c r="CM51" s="329"/>
      <c r="CN51" s="329"/>
      <c r="CO51" s="329"/>
      <c r="CP51" s="329"/>
      <c r="CQ51" s="81"/>
      <c r="CR51" s="48"/>
      <c r="CS51" s="48"/>
      <c r="CT51" s="48"/>
      <c r="CU51" s="48"/>
      <c r="CV51" s="48"/>
      <c r="CW51" s="48"/>
    </row>
    <row r="52" spans="1:153" s="48" customFormat="1" ht="12" x14ac:dyDescent="0.2"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49"/>
      <c r="AL52" s="49"/>
      <c r="AM52" s="49"/>
      <c r="AN52" s="49"/>
      <c r="AO52" s="49"/>
      <c r="AP52" s="49"/>
      <c r="AQ52" s="49"/>
      <c r="AR52" s="49"/>
      <c r="AS52" s="105"/>
      <c r="AT52" s="105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81"/>
      <c r="BX52" s="81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1"/>
      <c r="CR52" s="51"/>
      <c r="CS52" s="51"/>
      <c r="CT52" s="51"/>
      <c r="CU52" s="51"/>
      <c r="CV52" s="51"/>
      <c r="CW52" s="51"/>
    </row>
    <row r="53" spans="1:153" s="51" customFormat="1" ht="12" customHeight="1" x14ac:dyDescent="0.2"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52"/>
      <c r="AL53" s="52"/>
      <c r="AM53" s="52"/>
      <c r="AN53" s="52"/>
      <c r="AO53" s="48"/>
      <c r="AP53" s="53"/>
      <c r="AQ53" s="53"/>
      <c r="AR53" s="53"/>
      <c r="AS53" s="52"/>
      <c r="AT53" s="52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0"/>
      <c r="BJ53" s="50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83"/>
      <c r="BX53" s="83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81"/>
    </row>
    <row r="54" spans="1:153" s="51" customFormat="1" ht="12" customHeight="1" x14ac:dyDescent="0.2"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52"/>
      <c r="AL54" s="52"/>
      <c r="AM54" s="52"/>
      <c r="AN54" s="52"/>
      <c r="AO54" s="55"/>
      <c r="AP54" s="52"/>
      <c r="AQ54" s="52"/>
      <c r="AR54" s="52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81"/>
      <c r="BX54" s="81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1"/>
    </row>
    <row r="55" spans="1:153" s="51" customFormat="1" ht="12.75" customHeight="1" x14ac:dyDescent="0.2">
      <c r="H55" s="160" t="s">
        <v>321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355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</row>
    <row r="56" spans="1:153" s="51" customFormat="1" ht="12.75" customHeight="1" x14ac:dyDescent="0.2">
      <c r="H56" s="48" t="s">
        <v>322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5"/>
      <c r="AN56" s="55"/>
      <c r="AO56" s="55"/>
      <c r="AP56" s="52"/>
      <c r="AQ56" s="52"/>
      <c r="AR56" s="52"/>
      <c r="AS56" s="53"/>
      <c r="AT56" s="52"/>
      <c r="AU56" s="52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53"/>
      <c r="BM56" s="53"/>
      <c r="BN56" s="53"/>
      <c r="BO56" s="53"/>
      <c r="BP56" s="49"/>
      <c r="CR56" s="7"/>
      <c r="CS56" s="7"/>
      <c r="CT56" s="7"/>
      <c r="CU56" s="7"/>
      <c r="CV56" s="7"/>
      <c r="CW56" s="7"/>
    </row>
    <row r="57" spans="1:153" s="7" customFormat="1" ht="10.5" customHeight="1" x14ac:dyDescent="0.2">
      <c r="H57" s="51"/>
      <c r="I57" s="360" t="s">
        <v>323</v>
      </c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105"/>
      <c r="AQ57" s="105"/>
      <c r="AR57" s="105"/>
      <c r="AS57" s="49"/>
      <c r="AT57" s="105"/>
      <c r="AU57" s="105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49"/>
      <c r="BM57" s="49"/>
      <c r="BN57" s="49"/>
      <c r="BO57" s="49"/>
      <c r="BP57" s="49"/>
      <c r="BQ57" s="51"/>
      <c r="BR57" s="51"/>
      <c r="BS57" s="51"/>
      <c r="BT57" s="51"/>
      <c r="BU57" s="51"/>
      <c r="BV57" s="51"/>
      <c r="BW57" s="51"/>
      <c r="BX57" s="360" t="s">
        <v>324</v>
      </c>
      <c r="BY57" s="360"/>
      <c r="BZ57" s="360"/>
      <c r="CA57" s="360"/>
      <c r="CB57" s="360"/>
      <c r="CC57" s="360"/>
      <c r="CD57" s="360"/>
      <c r="CE57" s="360"/>
      <c r="CF57" s="360"/>
      <c r="CG57" s="360"/>
      <c r="CH57" s="360"/>
      <c r="CI57" s="360"/>
      <c r="CJ57" s="360"/>
      <c r="CK57" s="360"/>
      <c r="CL57" s="360"/>
      <c r="CM57" s="360"/>
      <c r="CN57" s="360"/>
      <c r="CO57" s="360"/>
      <c r="CP57" s="360"/>
      <c r="CQ57" s="360"/>
      <c r="CR57" s="104"/>
      <c r="CS57" s="104"/>
      <c r="CT57" s="104"/>
      <c r="CU57" s="104"/>
      <c r="CV57" s="104"/>
      <c r="CW57" s="104"/>
    </row>
    <row r="58" spans="1:153" ht="12" customHeight="1" x14ac:dyDescent="0.2">
      <c r="A58" s="104"/>
      <c r="B58" s="104"/>
      <c r="C58" s="104"/>
      <c r="D58" s="104"/>
      <c r="E58" s="104"/>
      <c r="F58" s="104"/>
      <c r="G58" s="104"/>
      <c r="H58" s="51"/>
      <c r="I58" s="329" t="s">
        <v>320</v>
      </c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105"/>
      <c r="AQ58" s="105"/>
      <c r="AR58" s="105"/>
      <c r="AS58" s="49"/>
      <c r="AT58" s="105"/>
      <c r="AU58" s="105"/>
      <c r="AV58" s="330" t="s">
        <v>18</v>
      </c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0"/>
      <c r="BJ58" s="330"/>
      <c r="BK58" s="330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329" t="s">
        <v>19</v>
      </c>
      <c r="BY58" s="329"/>
      <c r="BZ58" s="329"/>
      <c r="CA58" s="329"/>
      <c r="CB58" s="329"/>
      <c r="CC58" s="329"/>
      <c r="CD58" s="329"/>
      <c r="CE58" s="329"/>
      <c r="CF58" s="329"/>
      <c r="CG58" s="329"/>
      <c r="CH58" s="329"/>
      <c r="CI58" s="329"/>
      <c r="CJ58" s="329"/>
      <c r="CK58" s="329"/>
      <c r="CL58" s="329"/>
      <c r="CM58" s="329"/>
      <c r="CN58" s="329"/>
      <c r="CO58" s="329"/>
      <c r="CP58" s="329"/>
      <c r="CQ58" s="329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</row>
    <row r="59" spans="1:153" ht="12" x14ac:dyDescent="0.2">
      <c r="A59" s="104"/>
      <c r="B59" s="104"/>
      <c r="C59" s="104"/>
      <c r="D59" s="104"/>
      <c r="E59" s="104"/>
      <c r="F59" s="104"/>
      <c r="G59" s="104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59"/>
      <c r="BU59" s="359"/>
      <c r="BV59" s="359"/>
      <c r="BW59" s="359"/>
      <c r="BX59" s="359"/>
      <c r="BY59" s="359"/>
      <c r="BZ59" s="359"/>
      <c r="CA59" s="359"/>
      <c r="CB59" s="359"/>
      <c r="CC59" s="359"/>
      <c r="CD59" s="359"/>
      <c r="CE59" s="359"/>
      <c r="CF59" s="359"/>
      <c r="CG59" s="359"/>
      <c r="CH59" s="359"/>
      <c r="CI59" s="359"/>
      <c r="CJ59" s="359"/>
      <c r="CK59" s="359"/>
      <c r="CL59" s="359"/>
      <c r="CM59" s="359"/>
      <c r="CN59" s="359"/>
      <c r="CO59" s="359"/>
      <c r="CP59" s="359"/>
      <c r="CQ59" s="359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</row>
    <row r="60" spans="1:153" ht="3" customHeight="1" x14ac:dyDescent="0.2">
      <c r="A60" s="104"/>
      <c r="B60" s="104"/>
      <c r="C60" s="104"/>
      <c r="D60" s="104"/>
      <c r="E60" s="104"/>
      <c r="F60" s="104"/>
      <c r="G60" s="104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59"/>
      <c r="BU60" s="359"/>
      <c r="BV60" s="359"/>
      <c r="BW60" s="359"/>
      <c r="BX60" s="359"/>
      <c r="BY60" s="359"/>
      <c r="BZ60" s="359"/>
      <c r="CA60" s="359"/>
      <c r="CB60" s="359"/>
      <c r="CC60" s="359"/>
      <c r="CD60" s="359"/>
      <c r="CE60" s="359"/>
      <c r="CF60" s="359"/>
      <c r="CG60" s="359"/>
      <c r="CH60" s="359"/>
      <c r="CI60" s="359"/>
      <c r="CJ60" s="359"/>
      <c r="CK60" s="359"/>
      <c r="CL60" s="359"/>
      <c r="CM60" s="359"/>
      <c r="CN60" s="359"/>
      <c r="CO60" s="359"/>
      <c r="CP60" s="359"/>
      <c r="CQ60" s="359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</row>
    <row r="61" spans="1:153" ht="12" customHeight="1" x14ac:dyDescent="0.2">
      <c r="A61" s="104"/>
      <c r="B61" s="104"/>
      <c r="C61" s="104"/>
      <c r="D61" s="104"/>
      <c r="E61" s="104"/>
      <c r="F61" s="104"/>
      <c r="G61" s="104"/>
      <c r="H61" s="51"/>
      <c r="I61" s="51"/>
      <c r="J61" s="51"/>
      <c r="K61" s="51"/>
      <c r="L61" s="51"/>
      <c r="M61" s="51"/>
      <c r="N61" s="363" t="s">
        <v>325</v>
      </c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4"/>
      <c r="AO61" s="365" t="s">
        <v>326</v>
      </c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G61" s="365"/>
      <c r="BH61" s="365"/>
      <c r="BI61" s="365"/>
      <c r="BJ61" s="36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</row>
    <row r="62" spans="1:153" x14ac:dyDescent="0.2">
      <c r="A62" s="355"/>
      <c r="B62" s="355"/>
      <c r="C62" s="355"/>
      <c r="D62" s="355"/>
      <c r="E62" s="355"/>
      <c r="F62" s="355"/>
      <c r="G62" s="355"/>
      <c r="H62" s="7"/>
      <c r="I62" s="7"/>
      <c r="J62" s="7"/>
      <c r="K62" s="7"/>
      <c r="L62" s="7"/>
      <c r="M62" s="7"/>
      <c r="N62" s="366" t="s">
        <v>327</v>
      </c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354"/>
      <c r="AS62" s="354"/>
      <c r="AT62" s="354"/>
      <c r="AU62" s="354"/>
      <c r="AV62" s="354"/>
      <c r="AW62" s="354"/>
      <c r="AX62" s="354"/>
      <c r="AY62" s="354"/>
      <c r="AZ62" s="354"/>
      <c r="BA62" s="354"/>
      <c r="BB62" s="49"/>
      <c r="BC62" s="49"/>
      <c r="BD62" s="49"/>
      <c r="BE62" s="49"/>
      <c r="BF62" s="49"/>
      <c r="BG62" s="49"/>
      <c r="BH62" s="49"/>
      <c r="BI62" s="49"/>
      <c r="BJ62" s="49"/>
      <c r="BK62" s="354"/>
      <c r="BL62" s="354"/>
      <c r="BM62" s="354"/>
      <c r="BN62" s="354"/>
      <c r="BO62" s="354"/>
      <c r="BP62" s="354"/>
      <c r="BQ62" s="354"/>
      <c r="BR62" s="354"/>
      <c r="BS62" s="354"/>
      <c r="BT62" s="354"/>
      <c r="BU62" s="354"/>
      <c r="BV62" s="354"/>
      <c r="BW62" s="354"/>
      <c r="BX62" s="354"/>
      <c r="BY62" s="354"/>
      <c r="BZ62" s="354"/>
      <c r="CA62" s="354"/>
      <c r="CB62" s="354"/>
      <c r="CC62" s="354"/>
      <c r="CD62" s="354"/>
      <c r="CE62" s="354"/>
      <c r="CF62" s="354"/>
      <c r="CG62" s="354"/>
      <c r="CH62" s="354"/>
      <c r="CI62" s="354"/>
      <c r="CJ62" s="354"/>
      <c r="CK62" s="354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</row>
    <row r="63" spans="1:153" s="7" customFormat="1" ht="11.25" customHeight="1" x14ac:dyDescent="0.2">
      <c r="A63" s="354"/>
      <c r="B63" s="354"/>
      <c r="C63" s="354"/>
      <c r="D63" s="354"/>
      <c r="E63" s="354"/>
      <c r="F63" s="354"/>
      <c r="G63" s="354"/>
      <c r="H63" s="104"/>
      <c r="I63" s="104"/>
      <c r="J63" s="104"/>
      <c r="K63" s="104"/>
      <c r="L63" s="104"/>
      <c r="M63" s="104"/>
      <c r="N63" s="165"/>
      <c r="O63" s="165"/>
      <c r="P63" s="313"/>
      <c r="Q63" s="313"/>
      <c r="R63" s="313"/>
      <c r="S63" s="160"/>
      <c r="T63" s="160"/>
      <c r="U63" s="104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165"/>
      <c r="AL63" s="165"/>
      <c r="AM63" s="165"/>
      <c r="AN63" s="250"/>
      <c r="AO63" s="250"/>
      <c r="AP63" s="250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</row>
    <row r="64" spans="1:153" s="7" customFormat="1" ht="13.5" customHeight="1" x14ac:dyDescent="0.2">
      <c r="A64" s="106"/>
      <c r="B64" s="106"/>
      <c r="C64" s="106"/>
      <c r="D64" s="106"/>
      <c r="E64" s="106"/>
      <c r="F64" s="106"/>
      <c r="G64" s="106"/>
      <c r="H64" s="104"/>
      <c r="I64" s="104" t="s">
        <v>20</v>
      </c>
      <c r="J64" s="313" t="s">
        <v>304</v>
      </c>
      <c r="K64" s="313"/>
      <c r="L64" s="313"/>
      <c r="M64" s="160" t="s">
        <v>20</v>
      </c>
      <c r="N64" s="160"/>
      <c r="O64" s="104"/>
      <c r="P64" s="313" t="s">
        <v>308</v>
      </c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165">
        <v>20</v>
      </c>
      <c r="AF64" s="165"/>
      <c r="AG64" s="165"/>
      <c r="AH64" s="250" t="s">
        <v>273</v>
      </c>
      <c r="AI64" s="250"/>
      <c r="AJ64" s="250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355"/>
      <c r="BL64" s="355"/>
      <c r="BM64" s="355"/>
      <c r="BN64" s="355"/>
      <c r="BO64" s="355"/>
      <c r="BP64" s="355"/>
      <c r="BQ64" s="355"/>
      <c r="BR64" s="355"/>
      <c r="BS64" s="355"/>
      <c r="BT64" s="355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5"/>
      <c r="CF64" s="355"/>
      <c r="CG64" s="355"/>
      <c r="CH64" s="355"/>
      <c r="CI64" s="355"/>
      <c r="CJ64" s="355"/>
      <c r="CK64" s="355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</row>
    <row r="65" spans="1:153" x14ac:dyDescent="0.2">
      <c r="A65" s="355"/>
      <c r="B65" s="355"/>
      <c r="C65" s="355"/>
      <c r="D65" s="355"/>
      <c r="E65" s="355"/>
      <c r="F65" s="355"/>
      <c r="G65" s="35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354"/>
      <c r="BL65" s="354"/>
      <c r="BM65" s="354"/>
      <c r="BN65" s="354"/>
      <c r="BO65" s="354"/>
      <c r="BP65" s="354"/>
      <c r="BQ65" s="354"/>
      <c r="BR65" s="354"/>
      <c r="BS65" s="354"/>
      <c r="BT65" s="354"/>
      <c r="BU65" s="354"/>
      <c r="BV65" s="354"/>
      <c r="BW65" s="354"/>
      <c r="BX65" s="354"/>
      <c r="BY65" s="354"/>
      <c r="BZ65" s="354"/>
      <c r="CA65" s="354"/>
      <c r="CB65" s="354"/>
      <c r="CC65" s="354"/>
      <c r="CD65" s="354"/>
      <c r="CE65" s="354"/>
      <c r="CF65" s="354"/>
      <c r="CG65" s="354"/>
      <c r="CH65" s="354"/>
      <c r="CI65" s="354"/>
      <c r="CJ65" s="354"/>
      <c r="CK65" s="354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</row>
    <row r="66" spans="1:153" s="7" customFormat="1" ht="10.5" customHeight="1" x14ac:dyDescent="0.2">
      <c r="A66" s="354"/>
      <c r="B66" s="354"/>
      <c r="C66" s="354"/>
      <c r="D66" s="354"/>
      <c r="E66" s="354"/>
      <c r="F66" s="354"/>
      <c r="G66" s="35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</row>
    <row r="67" spans="1:153" ht="5.25" customHeight="1" x14ac:dyDescent="0.2">
      <c r="A67" s="104"/>
      <c r="B67" s="104"/>
      <c r="C67" s="104"/>
      <c r="D67" s="104"/>
      <c r="E67" s="104"/>
      <c r="F67" s="104"/>
      <c r="G67" s="104"/>
      <c r="H67" s="356"/>
      <c r="I67" s="356"/>
      <c r="J67" s="355"/>
      <c r="K67" s="355"/>
      <c r="L67" s="355"/>
      <c r="M67" s="356"/>
      <c r="N67" s="356"/>
      <c r="O67" s="356"/>
      <c r="P67" s="355"/>
      <c r="Q67" s="355"/>
      <c r="R67" s="355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</row>
    <row r="68" spans="1:153" x14ac:dyDescent="0.2">
      <c r="A68" s="355"/>
      <c r="B68" s="355"/>
      <c r="C68" s="356"/>
      <c r="D68" s="356"/>
      <c r="E68" s="356"/>
      <c r="F68" s="355"/>
      <c r="G68" s="35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</row>
    <row r="69" spans="1:153" ht="3.75" customHeight="1" x14ac:dyDescent="0.2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</row>
    <row r="70" spans="1:153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</row>
    <row r="71" spans="1:153" s="6" customFormat="1" ht="13.5" customHeight="1" x14ac:dyDescent="0.2">
      <c r="A71" s="12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</row>
    <row r="72" spans="1:153" s="6" customFormat="1" ht="52.5" customHeight="1" x14ac:dyDescent="0.2">
      <c r="A72" s="357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357"/>
      <c r="BT72" s="357"/>
      <c r="BU72" s="357"/>
      <c r="BV72" s="357"/>
      <c r="BW72" s="357"/>
      <c r="BX72" s="357"/>
      <c r="BY72" s="357"/>
      <c r="BZ72" s="357"/>
      <c r="CA72" s="357"/>
      <c r="CB72" s="357"/>
      <c r="CC72" s="357"/>
      <c r="CD72" s="357"/>
      <c r="CE72" s="357"/>
      <c r="CF72" s="357"/>
      <c r="CG72" s="357"/>
      <c r="CH72" s="357"/>
      <c r="CI72" s="357"/>
      <c r="CJ72" s="357"/>
      <c r="CK72" s="357"/>
      <c r="CL72" s="357"/>
      <c r="CM72" s="357"/>
      <c r="CN72" s="357"/>
      <c r="CO72" s="357"/>
      <c r="CP72" s="357"/>
      <c r="CQ72" s="357"/>
      <c r="CR72" s="357"/>
      <c r="CS72" s="357"/>
      <c r="CT72" s="357"/>
      <c r="CU72" s="357"/>
      <c r="CV72" s="357"/>
      <c r="CW72" s="357"/>
      <c r="CX72" s="357"/>
      <c r="CY72" s="357"/>
      <c r="CZ72" s="357"/>
      <c r="DA72" s="357"/>
      <c r="DB72" s="357"/>
      <c r="DC72" s="357"/>
      <c r="DD72" s="357"/>
      <c r="DE72" s="357"/>
      <c r="DF72" s="357"/>
      <c r="DG72" s="357"/>
      <c r="DH72" s="357"/>
      <c r="DI72" s="357"/>
      <c r="DJ72" s="357"/>
      <c r="DK72" s="357"/>
      <c r="DL72" s="357"/>
      <c r="DM72" s="357"/>
      <c r="DN72" s="357"/>
      <c r="DO72" s="357"/>
      <c r="DP72" s="357"/>
      <c r="DQ72" s="357"/>
      <c r="DR72" s="357"/>
      <c r="DS72" s="357"/>
      <c r="DT72" s="357"/>
      <c r="DU72" s="357"/>
      <c r="DV72" s="357"/>
      <c r="DW72" s="357"/>
      <c r="DX72" s="357"/>
      <c r="DY72" s="357"/>
      <c r="DZ72" s="357"/>
      <c r="EA72" s="357"/>
      <c r="EB72" s="357"/>
      <c r="EC72" s="357"/>
      <c r="ED72" s="357"/>
      <c r="EE72" s="357"/>
      <c r="EF72" s="357"/>
      <c r="EG72" s="357"/>
      <c r="EH72" s="357"/>
      <c r="EI72" s="357"/>
      <c r="EJ72" s="357"/>
      <c r="EK72" s="357"/>
      <c r="EL72" s="357"/>
      <c r="EM72" s="357"/>
      <c r="EN72" s="357"/>
      <c r="EO72" s="357"/>
      <c r="EP72" s="357"/>
      <c r="EQ72" s="357"/>
      <c r="ER72" s="357"/>
      <c r="ES72" s="357"/>
      <c r="ET72" s="357"/>
      <c r="EU72" s="357"/>
      <c r="EV72" s="357"/>
      <c r="EW72" s="357"/>
    </row>
    <row r="73" spans="1:153" s="6" customFormat="1" ht="43.5" customHeight="1" x14ac:dyDescent="0.2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8"/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358"/>
      <c r="BU73" s="358"/>
      <c r="BV73" s="358"/>
      <c r="BW73" s="358"/>
      <c r="BX73" s="358"/>
      <c r="BY73" s="358"/>
      <c r="BZ73" s="358"/>
      <c r="CA73" s="358"/>
      <c r="CB73" s="358"/>
      <c r="CC73" s="358"/>
      <c r="CD73" s="358"/>
      <c r="CE73" s="358"/>
      <c r="CF73" s="358"/>
      <c r="CG73" s="358"/>
      <c r="CH73" s="358"/>
      <c r="CI73" s="358"/>
      <c r="CJ73" s="358"/>
      <c r="CK73" s="358"/>
      <c r="CL73" s="358"/>
      <c r="CM73" s="358"/>
      <c r="CN73" s="358"/>
      <c r="CO73" s="358"/>
      <c r="CP73" s="358"/>
      <c r="CQ73" s="358"/>
      <c r="CR73" s="358"/>
      <c r="CS73" s="358"/>
      <c r="CT73" s="358"/>
      <c r="CU73" s="358"/>
      <c r="CV73" s="358"/>
      <c r="CW73" s="358"/>
      <c r="CX73" s="358"/>
      <c r="CY73" s="358"/>
      <c r="CZ73" s="358"/>
      <c r="DA73" s="358"/>
      <c r="DB73" s="358"/>
      <c r="DC73" s="358"/>
      <c r="DD73" s="358"/>
      <c r="DE73" s="358"/>
      <c r="DF73" s="358"/>
      <c r="DG73" s="358"/>
      <c r="DH73" s="358"/>
      <c r="DI73" s="358"/>
      <c r="DJ73" s="358"/>
      <c r="DK73" s="358"/>
      <c r="DL73" s="358"/>
      <c r="DM73" s="358"/>
      <c r="DN73" s="358"/>
      <c r="DO73" s="358"/>
      <c r="DP73" s="358"/>
      <c r="DQ73" s="358"/>
      <c r="DR73" s="358"/>
      <c r="DS73" s="358"/>
      <c r="DT73" s="358"/>
      <c r="DU73" s="358"/>
      <c r="DV73" s="358"/>
      <c r="DW73" s="358"/>
      <c r="DX73" s="358"/>
      <c r="DY73" s="358"/>
      <c r="DZ73" s="358"/>
      <c r="EA73" s="358"/>
      <c r="EB73" s="358"/>
      <c r="EC73" s="358"/>
      <c r="ED73" s="358"/>
      <c r="EE73" s="358"/>
      <c r="EF73" s="358"/>
      <c r="EG73" s="358"/>
      <c r="EH73" s="358"/>
      <c r="EI73" s="358"/>
      <c r="EJ73" s="358"/>
      <c r="EK73" s="358"/>
      <c r="EL73" s="358"/>
      <c r="EM73" s="358"/>
      <c r="EN73" s="358"/>
      <c r="EO73" s="358"/>
      <c r="EP73" s="358"/>
      <c r="EQ73" s="358"/>
      <c r="ER73" s="358"/>
      <c r="ES73" s="358"/>
      <c r="ET73" s="358"/>
      <c r="EU73" s="358"/>
      <c r="EV73" s="358"/>
      <c r="EW73" s="358"/>
    </row>
    <row r="74" spans="1:153" s="6" customFormat="1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</row>
    <row r="75" spans="1:153" s="6" customFormat="1" ht="12.75" customHeight="1" x14ac:dyDescent="0.2">
      <c r="A75" s="12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</row>
    <row r="76" spans="1:153" s="6" customFormat="1" ht="12.75" customHeight="1" x14ac:dyDescent="0.2">
      <c r="A76" s="12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</row>
    <row r="77" spans="1:153" s="6" customFormat="1" ht="12.75" customHeight="1" x14ac:dyDescent="0.2">
      <c r="A77" s="12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</row>
    <row r="78" spans="1:153" s="6" customFormat="1" ht="22.5" customHeight="1" x14ac:dyDescent="0.2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  <c r="BS78" s="357"/>
      <c r="BT78" s="357"/>
      <c r="BU78" s="357"/>
      <c r="BV78" s="357"/>
      <c r="BW78" s="357"/>
      <c r="BX78" s="357"/>
      <c r="BY78" s="357"/>
      <c r="BZ78" s="357"/>
      <c r="CA78" s="357"/>
      <c r="CB78" s="357"/>
      <c r="CC78" s="357"/>
      <c r="CD78" s="357"/>
      <c r="CE78" s="357"/>
      <c r="CF78" s="357"/>
      <c r="CG78" s="357"/>
      <c r="CH78" s="357"/>
      <c r="CI78" s="357"/>
      <c r="CJ78" s="357"/>
      <c r="CK78" s="357"/>
      <c r="CL78" s="357"/>
      <c r="CM78" s="357"/>
      <c r="CN78" s="357"/>
      <c r="CO78" s="357"/>
      <c r="CP78" s="357"/>
      <c r="CQ78" s="357"/>
      <c r="CR78" s="357"/>
      <c r="CS78" s="357"/>
      <c r="CT78" s="357"/>
      <c r="CU78" s="357"/>
      <c r="CV78" s="357"/>
      <c r="CW78" s="357"/>
      <c r="CX78" s="357"/>
      <c r="CY78" s="357"/>
      <c r="CZ78" s="357"/>
      <c r="DA78" s="357"/>
      <c r="DB78" s="357"/>
      <c r="DC78" s="357"/>
      <c r="DD78" s="357"/>
      <c r="DE78" s="357"/>
      <c r="DF78" s="357"/>
      <c r="DG78" s="357"/>
      <c r="DH78" s="357"/>
      <c r="DI78" s="357"/>
      <c r="DJ78" s="357"/>
      <c r="DK78" s="357"/>
      <c r="DL78" s="357"/>
      <c r="DM78" s="357"/>
      <c r="DN78" s="357"/>
      <c r="DO78" s="357"/>
      <c r="DP78" s="357"/>
      <c r="DQ78" s="357"/>
      <c r="DR78" s="357"/>
      <c r="DS78" s="357"/>
      <c r="DT78" s="357"/>
      <c r="DU78" s="357"/>
      <c r="DV78" s="357"/>
      <c r="DW78" s="357"/>
      <c r="DX78" s="357"/>
      <c r="DY78" s="357"/>
      <c r="DZ78" s="357"/>
      <c r="EA78" s="357"/>
      <c r="EB78" s="357"/>
      <c r="EC78" s="357"/>
      <c r="ED78" s="357"/>
      <c r="EE78" s="357"/>
      <c r="EF78" s="357"/>
      <c r="EG78" s="357"/>
      <c r="EH78" s="357"/>
      <c r="EI78" s="357"/>
      <c r="EJ78" s="357"/>
      <c r="EK78" s="357"/>
      <c r="EL78" s="357"/>
      <c r="EM78" s="357"/>
      <c r="EN78" s="357"/>
      <c r="EO78" s="357"/>
      <c r="EP78" s="357"/>
      <c r="EQ78" s="357"/>
      <c r="ER78" s="357"/>
      <c r="ES78" s="357"/>
      <c r="ET78" s="357"/>
      <c r="EU78" s="357"/>
      <c r="EV78" s="357"/>
      <c r="EW78" s="357"/>
    </row>
    <row r="79" spans="1:153" ht="3" customHeight="1" x14ac:dyDescent="0.2"/>
  </sheetData>
  <mergeCells count="304">
    <mergeCell ref="I57:AO57"/>
    <mergeCell ref="AV57:BK57"/>
    <mergeCell ref="BX57:CQ57"/>
    <mergeCell ref="I58:AO58"/>
    <mergeCell ref="AV58:BK58"/>
    <mergeCell ref="BX58:CQ58"/>
    <mergeCell ref="N61:AM61"/>
    <mergeCell ref="AO61:BJ61"/>
    <mergeCell ref="N62:AE62"/>
    <mergeCell ref="DL1:EW1"/>
    <mergeCell ref="J9:CK9"/>
    <mergeCell ref="J14:CK14"/>
    <mergeCell ref="EL15:EW15"/>
    <mergeCell ref="DN29:DS29"/>
    <mergeCell ref="DB25:DM25"/>
    <mergeCell ref="DN25:DY25"/>
    <mergeCell ref="H24:CK24"/>
    <mergeCell ref="AQ49:BH49"/>
    <mergeCell ref="BK49:BV49"/>
    <mergeCell ref="BY49:CR49"/>
    <mergeCell ref="J16:CK16"/>
    <mergeCell ref="J17:CK17"/>
    <mergeCell ref="CL28:CS30"/>
    <mergeCell ref="CL24:CS24"/>
    <mergeCell ref="EL29:EW30"/>
    <mergeCell ref="DZ30:EK30"/>
    <mergeCell ref="EL40:EW43"/>
    <mergeCell ref="DZ43:EK43"/>
    <mergeCell ref="DN45:DY46"/>
    <mergeCell ref="DN44:DY44"/>
    <mergeCell ref="H41:CK41"/>
    <mergeCell ref="H42:CK42"/>
    <mergeCell ref="N63:O63"/>
    <mergeCell ref="P63:R63"/>
    <mergeCell ref="S63:T63"/>
    <mergeCell ref="V63:AJ63"/>
    <mergeCell ref="AK63:AM63"/>
    <mergeCell ref="AN63:AP63"/>
    <mergeCell ref="J64:L64"/>
    <mergeCell ref="M64:N64"/>
    <mergeCell ref="P64:AD64"/>
    <mergeCell ref="AE64:AG64"/>
    <mergeCell ref="AH64:AJ64"/>
    <mergeCell ref="CT28:DA30"/>
    <mergeCell ref="DB28:EW28"/>
    <mergeCell ref="DZ39:EK39"/>
    <mergeCell ref="EL39:EW39"/>
    <mergeCell ref="EL34:EW34"/>
    <mergeCell ref="EL32:EW32"/>
    <mergeCell ref="EI29:EK29"/>
    <mergeCell ref="DB30:DM30"/>
    <mergeCell ref="DN30:DY30"/>
    <mergeCell ref="DW29:DY29"/>
    <mergeCell ref="DB29:DG29"/>
    <mergeCell ref="DH29:DJ29"/>
    <mergeCell ref="DK29:DM29"/>
    <mergeCell ref="EF29:EH29"/>
    <mergeCell ref="A45:G46"/>
    <mergeCell ref="H45:CK45"/>
    <mergeCell ref="CL45:CS46"/>
    <mergeCell ref="H50:AN50"/>
    <mergeCell ref="AU50:BJ50"/>
    <mergeCell ref="BW50:CP50"/>
    <mergeCell ref="H51:AN51"/>
    <mergeCell ref="AU51:BJ51"/>
    <mergeCell ref="BW51:CP51"/>
    <mergeCell ref="AU52:BJ52"/>
    <mergeCell ref="BY53:CP53"/>
    <mergeCell ref="AS54:BJ54"/>
    <mergeCell ref="H55:AT55"/>
    <mergeCell ref="A44:G44"/>
    <mergeCell ref="H44:CK44"/>
    <mergeCell ref="CL44:CS44"/>
    <mergeCell ref="EL44:EW44"/>
    <mergeCell ref="EL45:EW46"/>
    <mergeCell ref="DZ45:EK46"/>
    <mergeCell ref="A40:G43"/>
    <mergeCell ref="CL40:CS43"/>
    <mergeCell ref="CT40:DA43"/>
    <mergeCell ref="H40:CK40"/>
    <mergeCell ref="DB41:DM41"/>
    <mergeCell ref="DN42:DY42"/>
    <mergeCell ref="DZ44:EK44"/>
    <mergeCell ref="CT44:DA44"/>
    <mergeCell ref="DB45:DM46"/>
    <mergeCell ref="CT45:DA46"/>
    <mergeCell ref="DB44:DM44"/>
    <mergeCell ref="DN41:DY41"/>
    <mergeCell ref="A39:G39"/>
    <mergeCell ref="H39:CK39"/>
    <mergeCell ref="CL39:CS39"/>
    <mergeCell ref="CT39:DA39"/>
    <mergeCell ref="EL36:EW36"/>
    <mergeCell ref="A36:G36"/>
    <mergeCell ref="H36:CK36"/>
    <mergeCell ref="CL36:CS36"/>
    <mergeCell ref="CT36:DA36"/>
    <mergeCell ref="A38:G38"/>
    <mergeCell ref="H38:CK38"/>
    <mergeCell ref="CL38:CS38"/>
    <mergeCell ref="CT38:DA38"/>
    <mergeCell ref="DB36:DM36"/>
    <mergeCell ref="DN36:DY36"/>
    <mergeCell ref="H37:CK37"/>
    <mergeCell ref="CL37:CS37"/>
    <mergeCell ref="CT37:DA37"/>
    <mergeCell ref="A37:G37"/>
    <mergeCell ref="DB38:DM38"/>
    <mergeCell ref="DN38:DY38"/>
    <mergeCell ref="DZ38:EK38"/>
    <mergeCell ref="EL38:EW38"/>
    <mergeCell ref="H34:CK34"/>
    <mergeCell ref="CL34:CS34"/>
    <mergeCell ref="CT34:DA34"/>
    <mergeCell ref="DB35:DM35"/>
    <mergeCell ref="DN35:DY35"/>
    <mergeCell ref="DZ35:EK35"/>
    <mergeCell ref="EL35:EW35"/>
    <mergeCell ref="A35:G35"/>
    <mergeCell ref="H35:CK35"/>
    <mergeCell ref="CL35:CS35"/>
    <mergeCell ref="CT35:DA35"/>
    <mergeCell ref="DB21:DM21"/>
    <mergeCell ref="DN21:DY21"/>
    <mergeCell ref="DZ21:EK21"/>
    <mergeCell ref="EL21:EW21"/>
    <mergeCell ref="A21:G21"/>
    <mergeCell ref="H21:CK21"/>
    <mergeCell ref="CL21:CS21"/>
    <mergeCell ref="CT21:DA21"/>
    <mergeCell ref="CT24:DA24"/>
    <mergeCell ref="EL24:EW24"/>
    <mergeCell ref="DN24:DY24"/>
    <mergeCell ref="A23:G23"/>
    <mergeCell ref="H23:CK23"/>
    <mergeCell ref="CL23:CS23"/>
    <mergeCell ref="CT23:DA23"/>
    <mergeCell ref="A22:G22"/>
    <mergeCell ref="H22:CK22"/>
    <mergeCell ref="CL22:CS22"/>
    <mergeCell ref="CT22:DA22"/>
    <mergeCell ref="DB22:DM22"/>
    <mergeCell ref="DN22:DY22"/>
    <mergeCell ref="DZ22:EK22"/>
    <mergeCell ref="EL22:EW22"/>
    <mergeCell ref="CT19:DA19"/>
    <mergeCell ref="DB20:DM20"/>
    <mergeCell ref="DN20:DY20"/>
    <mergeCell ref="DZ20:EK20"/>
    <mergeCell ref="EL20:EW20"/>
    <mergeCell ref="A20:G20"/>
    <mergeCell ref="H20:CK20"/>
    <mergeCell ref="CL20:CS20"/>
    <mergeCell ref="CT20:DA20"/>
    <mergeCell ref="DZ10:EK10"/>
    <mergeCell ref="H10:CK10"/>
    <mergeCell ref="CL10:CS10"/>
    <mergeCell ref="CT10:DA10"/>
    <mergeCell ref="EL13:EW13"/>
    <mergeCell ref="DB18:DM18"/>
    <mergeCell ref="DN18:DY18"/>
    <mergeCell ref="DZ18:EK18"/>
    <mergeCell ref="EL18:EW18"/>
    <mergeCell ref="DZ12:EK12"/>
    <mergeCell ref="EL12:EW12"/>
    <mergeCell ref="H18:CK18"/>
    <mergeCell ref="CL18:CS18"/>
    <mergeCell ref="CT18:DA18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CL13:CS13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CL15:CS15"/>
    <mergeCell ref="A11:G11"/>
    <mergeCell ref="H11:CK11"/>
    <mergeCell ref="CL11:CS11"/>
    <mergeCell ref="CT11:DA11"/>
    <mergeCell ref="DB23:DM23"/>
    <mergeCell ref="DN23:DY23"/>
    <mergeCell ref="DZ23:EK23"/>
    <mergeCell ref="EL23:EW23"/>
    <mergeCell ref="DB11:DM11"/>
    <mergeCell ref="DN11:DY11"/>
    <mergeCell ref="DZ11:EK11"/>
    <mergeCell ref="EL11:EW11"/>
    <mergeCell ref="A18:G18"/>
    <mergeCell ref="A14:G15"/>
    <mergeCell ref="A13:G13"/>
    <mergeCell ref="CT13:DA13"/>
    <mergeCell ref="DB19:DM19"/>
    <mergeCell ref="DN19:DY19"/>
    <mergeCell ref="DZ19:EK19"/>
    <mergeCell ref="EL19:EW19"/>
    <mergeCell ref="A19:G19"/>
    <mergeCell ref="H19:CK19"/>
    <mergeCell ref="CL19:CS19"/>
    <mergeCell ref="DN26:DY26"/>
    <mergeCell ref="DZ26:EK26"/>
    <mergeCell ref="EL26:EW26"/>
    <mergeCell ref="DB24:DM24"/>
    <mergeCell ref="DZ24:EK24"/>
    <mergeCell ref="DZ25:EK25"/>
    <mergeCell ref="EL25:EW25"/>
    <mergeCell ref="A24:G24"/>
    <mergeCell ref="H26:CK26"/>
    <mergeCell ref="A25:G25"/>
    <mergeCell ref="H25:CK25"/>
    <mergeCell ref="CL25:CS25"/>
    <mergeCell ref="CT25:DA25"/>
    <mergeCell ref="DB26:DM26"/>
    <mergeCell ref="A31:G31"/>
    <mergeCell ref="H31:CK31"/>
    <mergeCell ref="EL37:EW37"/>
    <mergeCell ref="DB37:DM37"/>
    <mergeCell ref="DN37:DY37"/>
    <mergeCell ref="DZ37:EK37"/>
    <mergeCell ref="EL31:EW31"/>
    <mergeCell ref="CL31:CS31"/>
    <mergeCell ref="CT31:DA31"/>
    <mergeCell ref="DN31:DY31"/>
    <mergeCell ref="A32:G32"/>
    <mergeCell ref="CL32:CS32"/>
    <mergeCell ref="DN32:DY32"/>
    <mergeCell ref="DZ32:EK32"/>
    <mergeCell ref="DB32:DM32"/>
    <mergeCell ref="A33:G33"/>
    <mergeCell ref="H33:CK33"/>
    <mergeCell ref="CL33:CS33"/>
    <mergeCell ref="CT33:DA33"/>
    <mergeCell ref="DB33:DM33"/>
    <mergeCell ref="DN33:DY33"/>
    <mergeCell ref="DZ33:EK33"/>
    <mergeCell ref="EL33:EW33"/>
    <mergeCell ref="A34:G34"/>
    <mergeCell ref="A28:G30"/>
    <mergeCell ref="A26:G26"/>
    <mergeCell ref="CL26:CS26"/>
    <mergeCell ref="CT26:DA26"/>
    <mergeCell ref="DB31:DM31"/>
    <mergeCell ref="DT29:DV29"/>
    <mergeCell ref="DZ29:EE29"/>
    <mergeCell ref="H43:CK43"/>
    <mergeCell ref="H46:CK46"/>
    <mergeCell ref="DZ31:EK31"/>
    <mergeCell ref="H32:CK32"/>
    <mergeCell ref="H28:CK30"/>
    <mergeCell ref="CT32:DA32"/>
    <mergeCell ref="DB34:DM34"/>
    <mergeCell ref="DN34:DY34"/>
    <mergeCell ref="DZ34:EK34"/>
    <mergeCell ref="DZ36:EK36"/>
    <mergeCell ref="DB39:DM39"/>
    <mergeCell ref="DN39:DY39"/>
  </mergeCells>
  <phoneticPr fontId="12" type="noConversion"/>
  <pageMargins left="0.39370078740157483" right="0" top="0.39370078740157483" bottom="0.39370078740157483" header="0.39370078740157483" footer="0.39370078740157483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7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2024-01-11T06:33:28Z</cp:lastPrinted>
  <dcterms:created xsi:type="dcterms:W3CDTF">2011-01-11T10:25:48Z</dcterms:created>
  <dcterms:modified xsi:type="dcterms:W3CDTF">2025-01-09T14:11:06Z</dcterms:modified>
</cp:coreProperties>
</file>